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T:\Inr\IR_Service\Archivio Documenti\WEB e PUBBLICAZIONI IR\BILANCIO INTERATTIVO\2025\"/>
    </mc:Choice>
  </mc:AlternateContent>
  <xr:revisionPtr revIDLastSave="0" documentId="13_ncr:1_{8950D474-5207-4EB9-A965-29092D2579D6}" xr6:coauthVersionLast="47" xr6:coauthVersionMax="47" xr10:uidLastSave="{00000000-0000-0000-0000-000000000000}"/>
  <bookViews>
    <workbookView xWindow="-120" yWindow="-120" windowWidth="29040" windowHeight="15720" xr2:uid="{00000000-000D-0000-FFFF-FFFF00000000}"/>
  </bookViews>
  <sheets>
    <sheet name="Summary BU" sheetId="1" r:id="rId1"/>
    <sheet name="Generation" sheetId="7" r:id="rId2"/>
    <sheet name="Market" sheetId="8" r:id="rId3"/>
    <sheet name="Circular Economy" sheetId="10" r:id="rId4"/>
    <sheet name="Smart Infrastructures" sheetId="11" r:id="rId5"/>
    <sheet name="Corporate" sheetId="1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0" l="1"/>
  <c r="F41" i="10"/>
  <c r="E42" i="10"/>
  <c r="F42" i="10"/>
  <c r="E43" i="10"/>
  <c r="F43" i="10"/>
  <c r="E44" i="10"/>
  <c r="F44" i="10"/>
  <c r="E46" i="10"/>
  <c r="F46" i="10"/>
  <c r="E47" i="10"/>
  <c r="F47" i="10"/>
  <c r="E49" i="10"/>
  <c r="F49" i="10"/>
  <c r="E50" i="10"/>
  <c r="F50" i="10"/>
  <c r="E5" i="10"/>
  <c r="F5" i="10"/>
  <c r="E6" i="10"/>
  <c r="F6" i="10"/>
  <c r="E7" i="10"/>
  <c r="F7" i="10"/>
  <c r="E8" i="10"/>
  <c r="F8" i="10"/>
  <c r="E37" i="10"/>
  <c r="E36" i="10"/>
  <c r="E33" i="10"/>
  <c r="E32" i="10"/>
  <c r="E31" i="10"/>
  <c r="E30" i="10"/>
  <c r="E29" i="10"/>
  <c r="E28" i="10"/>
  <c r="E27" i="10"/>
  <c r="E26" i="10"/>
  <c r="E25" i="10"/>
  <c r="E24" i="10"/>
  <c r="E23" i="10"/>
  <c r="E22" i="10"/>
  <c r="E21" i="10"/>
  <c r="E20" i="10"/>
  <c r="E19" i="10"/>
  <c r="E18" i="10"/>
  <c r="E17" i="10"/>
  <c r="F37" i="10"/>
  <c r="F36" i="10"/>
  <c r="F33" i="10"/>
  <c r="F32" i="10"/>
  <c r="F31" i="10"/>
  <c r="F30" i="10"/>
  <c r="F29" i="10"/>
  <c r="F27" i="10"/>
  <c r="F26" i="10"/>
  <c r="F25" i="10"/>
  <c r="F24" i="10"/>
  <c r="F23" i="10"/>
  <c r="F22" i="10"/>
  <c r="F21" i="10"/>
  <c r="F20" i="10"/>
  <c r="F19" i="10"/>
  <c r="F18" i="10"/>
  <c r="F17" i="10"/>
  <c r="E12" i="10"/>
  <c r="E11" i="10"/>
  <c r="E10" i="10"/>
  <c r="E9" i="10"/>
  <c r="F12" i="10"/>
  <c r="F11" i="10"/>
  <c r="F10" i="10"/>
  <c r="F9" i="10"/>
  <c r="E23" i="11"/>
  <c r="E22" i="11"/>
  <c r="E20" i="11"/>
  <c r="E19" i="11"/>
  <c r="E17" i="11"/>
  <c r="E16" i="11"/>
  <c r="E15" i="11"/>
  <c r="F23" i="11"/>
  <c r="F22" i="11"/>
  <c r="F20" i="11"/>
  <c r="F19" i="11"/>
  <c r="F17" i="11"/>
  <c r="F16" i="11"/>
  <c r="F15" i="11"/>
  <c r="F14" i="11"/>
  <c r="E14" i="11"/>
  <c r="E8" i="11"/>
  <c r="E7" i="11"/>
  <c r="E6" i="11"/>
  <c r="E5" i="11"/>
  <c r="F15" i="13"/>
  <c r="F14" i="13"/>
  <c r="F12" i="13"/>
  <c r="F11" i="13"/>
  <c r="F8" i="13"/>
  <c r="E8" i="13"/>
  <c r="F9" i="13"/>
  <c r="F7" i="13"/>
  <c r="F6" i="13"/>
  <c r="E15" i="13"/>
  <c r="E14" i="13"/>
  <c r="E12" i="13"/>
  <c r="E11" i="13"/>
  <c r="E9" i="13"/>
  <c r="E7" i="13"/>
  <c r="E6" i="13"/>
  <c r="F30" i="8"/>
  <c r="F6" i="8"/>
  <c r="E6" i="7"/>
  <c r="F28" i="8"/>
  <c r="F27" i="8"/>
  <c r="F23" i="8"/>
  <c r="F21" i="8"/>
  <c r="F20" i="8"/>
  <c r="F16" i="8"/>
  <c r="F15" i="8"/>
  <c r="F14" i="8"/>
  <c r="F13" i="8"/>
  <c r="F9" i="8"/>
  <c r="F8" i="8"/>
  <c r="F7" i="8"/>
  <c r="F5" i="8"/>
  <c r="E16" i="8"/>
  <c r="E15" i="8"/>
  <c r="E14" i="8"/>
  <c r="E13" i="8"/>
  <c r="E9" i="8"/>
  <c r="E8" i="8"/>
  <c r="E7" i="8"/>
  <c r="E6" i="8"/>
  <c r="E5" i="8"/>
  <c r="F19" i="7"/>
  <c r="F21" i="7"/>
  <c r="F23" i="7"/>
  <c r="F24" i="7"/>
  <c r="F26" i="7"/>
  <c r="F27" i="7"/>
  <c r="F18" i="7"/>
  <c r="F13" i="7"/>
  <c r="F12" i="7"/>
  <c r="F11" i="7"/>
  <c r="F10" i="7"/>
  <c r="F9" i="7"/>
  <c r="F8" i="7"/>
  <c r="F7" i="7"/>
  <c r="E10" i="7"/>
  <c r="E11" i="7"/>
  <c r="E12" i="7"/>
  <c r="E9" i="7"/>
  <c r="F6" i="7"/>
  <c r="E27" i="7"/>
  <c r="E26" i="7"/>
  <c r="E24" i="7"/>
  <c r="E23" i="7"/>
  <c r="E21" i="7"/>
  <c r="E19" i="7"/>
  <c r="E18" i="7"/>
  <c r="E13" i="7"/>
  <c r="E8" i="7"/>
  <c r="E7" i="7"/>
</calcChain>
</file>

<file path=xl/sharedStrings.xml><?xml version="1.0" encoding="utf-8"?>
<sst xmlns="http://schemas.openxmlformats.org/spreadsheetml/2006/main" count="255" uniqueCount="162">
  <si>
    <r>
      <rPr>
        <b/>
        <sz val="11"/>
        <color rgb="FF00A6EB"/>
        <rFont val="Life Sans"/>
      </rPr>
      <t>Smart Infrastructures</t>
    </r>
  </si>
  <si>
    <r>
      <rPr>
        <b/>
        <sz val="11"/>
        <color rgb="FF00A6EB"/>
        <rFont val="Life Sans"/>
      </rPr>
      <t>Corporate</t>
    </r>
  </si>
  <si>
    <t>Corporate</t>
  </si>
  <si>
    <r>
      <rPr>
        <b/>
        <sz val="11"/>
        <color rgb="FF1F65AF"/>
        <rFont val="Life Sans"/>
      </rPr>
      <t>PDR Gas</t>
    </r>
  </si>
  <si>
    <t>2024 Adj.</t>
  </si>
  <si>
    <t>2025 Adj.</t>
  </si>
  <si>
    <t>PDR Gas FUI/FDD</t>
  </si>
  <si>
    <t>2025/2024 %</t>
  </si>
  <si>
    <t>Conto economico Adjusted</t>
  </si>
  <si>
    <t>Special items</t>
  </si>
  <si>
    <t>Conto economico Reported</t>
  </si>
  <si>
    <t>-4.93</t>
  </si>
  <si>
    <t>8,1%</t>
  </si>
  <si>
    <t>6,4%</t>
  </si>
  <si>
    <t>26,2%</t>
  </si>
  <si>
    <t>45,9%</t>
  </si>
  <si>
    <t>-16,2%</t>
  </si>
  <si>
    <t>5,1%</t>
  </si>
  <si>
    <t>4,0%</t>
  </si>
  <si>
    <t>14,3%</t>
  </si>
  <si>
    <t>23,9%</t>
  </si>
  <si>
    <t>-38,6%</t>
  </si>
  <si>
    <t>16,0%</t>
  </si>
  <si>
    <t>8,5%</t>
  </si>
  <si>
    <t>Circular Economy</t>
  </si>
  <si>
    <t>- Lamarmora</t>
  </si>
  <si>
    <t>- Famagosta</t>
  </si>
  <si>
    <t>- Tecnocity</t>
  </si>
  <si>
    <t>16,3%</t>
  </si>
  <si>
    <t>8,8%</t>
  </si>
  <si>
    <t>- of which inter-sector</t>
  </si>
  <si>
    <t>Operating expenses</t>
  </si>
  <si>
    <t>% of revenues</t>
  </si>
  <si>
    <t>Income taxes</t>
  </si>
  <si>
    <t>Gross capex</t>
  </si>
  <si>
    <r>
      <rPr>
        <b/>
        <sz val="11"/>
        <color rgb="FF00A6EB"/>
        <rFont val="Life Sans"/>
      </rPr>
      <t xml:space="preserve">
</t>
    </r>
    <r>
      <rPr>
        <i/>
        <sz val="11"/>
        <color rgb="FF00A6EB"/>
        <rFont val="Life Sans"/>
      </rPr>
      <t>millions of euro</t>
    </r>
  </si>
  <si>
    <t>Eliminations</t>
  </si>
  <si>
    <t>Generation and Trading</t>
  </si>
  <si>
    <t>Market</t>
  </si>
  <si>
    <t>Total Group</t>
  </si>
  <si>
    <t xml:space="preserve">
millions of euro</t>
  </si>
  <si>
    <t>Capital employed</t>
  </si>
  <si>
    <t xml:space="preserve">- Other non-current assets/liabilities </t>
  </si>
  <si>
    <t>- Provisions for risks, charges and liabilities for landfills</t>
  </si>
  <si>
    <t>- Employee benefits</t>
  </si>
  <si>
    <t>Net Working Capital and Other Current Assets/Liabilities</t>
  </si>
  <si>
    <t>Net Working Capital:</t>
  </si>
  <si>
    <t>- Inventories</t>
  </si>
  <si>
    <t>- Trade receivables</t>
  </si>
  <si>
    <t>- Trade payables</t>
  </si>
  <si>
    <t>Other current assets/liabilities:</t>
  </si>
  <si>
    <t>- Other current assets/liabilities</t>
  </si>
  <si>
    <t>Assets/Liabilities held for sale</t>
  </si>
  <si>
    <t>Total Capital Employed</t>
  </si>
  <si>
    <t xml:space="preserve">Operating figures </t>
  </si>
  <si>
    <t>Net electricity production (GWh)</t>
  </si>
  <si>
    <t>Net thermoelectric production</t>
  </si>
  <si>
    <t>- CCGT</t>
  </si>
  <si>
    <t>- Oil</t>
  </si>
  <si>
    <t>Net production from Renewable Sources</t>
  </si>
  <si>
    <t>- Hydroelectric</t>
  </si>
  <si>
    <t>- Photovoltaic</t>
  </si>
  <si>
    <t>- Wind</t>
  </si>
  <si>
    <t>Total net production</t>
  </si>
  <si>
    <t xml:space="preserve">Economic figures </t>
  </si>
  <si>
    <t>Millions of euro</t>
  </si>
  <si>
    <t>Operating costs</t>
  </si>
  <si>
    <t>FTE</t>
  </si>
  <si>
    <t>Change</t>
  </si>
  <si>
    <t>Electricity Sales</t>
  </si>
  <si>
    <t>Electricity Sales Free Market (GWh)</t>
  </si>
  <si>
    <t>Electricity Sales under Greater Protection Scheme (GWh)</t>
  </si>
  <si>
    <t>Electricity Sales Safeguard Market (GWh)</t>
  </si>
  <si>
    <t>Electricity Sales Gradual Protection (GWh)</t>
  </si>
  <si>
    <t>Total Electricity Sales (GWh)</t>
  </si>
  <si>
    <t>POD Electricity</t>
  </si>
  <si>
    <t>POD Electricity Free Market (#/1000)</t>
  </si>
  <si>
    <t>POD Electricity Gradual Protection (#/1000)</t>
  </si>
  <si>
    <t>POD Electricity under Greater Protection Scheme (#/1000)</t>
  </si>
  <si>
    <t>Total POD Electricity (#/1000)</t>
  </si>
  <si>
    <t>Gas Sales</t>
  </si>
  <si>
    <t>Gas Sales Free Market (Mcm)</t>
  </si>
  <si>
    <t>Gas Sales under Protection Scheme (Mcm)</t>
  </si>
  <si>
    <t>Gas Sales FUI/FDD</t>
  </si>
  <si>
    <t>Total Gas Sales (Mcm)</t>
  </si>
  <si>
    <t>PDR Gas Free Market (#/1000)</t>
  </si>
  <si>
    <t>PDR Gas under Greater Protection Scheme (#/1000)</t>
  </si>
  <si>
    <t>Total PDR Gas (#/1000)</t>
  </si>
  <si>
    <t xml:space="preserve">The quantities are stated gross of losses.The POD and PDR figures relate to the mass market
</t>
  </si>
  <si>
    <t>Generation and Trading Business Unit</t>
  </si>
  <si>
    <t>Market Business Unit</t>
  </si>
  <si>
    <t>Waste collected (Kton)</t>
  </si>
  <si>
    <t>Residents served (#/1000)</t>
  </si>
  <si>
    <t>Operating figures</t>
  </si>
  <si>
    <t>Waste</t>
  </si>
  <si>
    <t>Biomethane (Mm3)</t>
  </si>
  <si>
    <t>Waste disposed of (kton)</t>
  </si>
  <si>
    <t>Energy recovery</t>
  </si>
  <si>
    <t>Material recovery</t>
  </si>
  <si>
    <t>Other</t>
  </si>
  <si>
    <t>The quantities reported are gross of intra-group disposals</t>
  </si>
  <si>
    <t>Heat
GWht</t>
  </si>
  <si>
    <t>Sources</t>
  </si>
  <si>
    <t>Plants in:</t>
  </si>
  <si>
    <t>- Canavese</t>
  </si>
  <si>
    <t>- Linate and Malpensa</t>
  </si>
  <si>
    <t>- Other plants</t>
  </si>
  <si>
    <t>Purchases from:</t>
  </si>
  <si>
    <t>- From third parties</t>
  </si>
  <si>
    <t>- From other Business Units</t>
  </si>
  <si>
    <t>Total sources</t>
  </si>
  <si>
    <t>Uses</t>
  </si>
  <si>
    <t>Heat sales to end customers</t>
  </si>
  <si>
    <t>Distribution losses</t>
  </si>
  <si>
    <t>Total uses</t>
  </si>
  <si>
    <t>Cold sales</t>
  </si>
  <si>
    <t>Electricity from cogeneration</t>
  </si>
  <si>
    <t>RAB Water (€M)*</t>
  </si>
  <si>
    <t>* Provisional figures, underlying the calculation of allowed revenues for the period.</t>
  </si>
  <si>
    <t>Water distributed (Mcm)</t>
  </si>
  <si>
    <t>Water cycle</t>
  </si>
  <si>
    <t xml:space="preserve">Circular Economy Business Unit </t>
  </si>
  <si>
    <t>Networks</t>
  </si>
  <si>
    <t>Electricity distributed (GWh)</t>
  </si>
  <si>
    <t>Gas distributed (Mcm)</t>
  </si>
  <si>
    <t>RAB Electricity (M€)*</t>
  </si>
  <si>
    <t>RAB Gas (M€)*</t>
  </si>
  <si>
    <t>Economic figures</t>
  </si>
  <si>
    <t xml:space="preserve">Smart Infrastructures Business Unit </t>
  </si>
  <si>
    <t>Personnel expenses</t>
  </si>
  <si>
    <t>Gross operating profit (loss) - EBITDA</t>
  </si>
  <si>
    <t>Revenue</t>
  </si>
  <si>
    <t>% on Revenue</t>
  </si>
  <si>
    <t>% of Revenues</t>
  </si>
  <si>
    <t>Operating profit (loss) - EBIT</t>
  </si>
  <si>
    <t>Capex</t>
  </si>
  <si>
    <t xml:space="preserve">Depreciation, amortization, provisions and
impairment losses </t>
  </si>
  <si>
    <t>WTE and other plants electricity sold (GWh)</t>
  </si>
  <si>
    <t>Gross Operating Profit (Loss) - EBITDA</t>
  </si>
  <si>
    <t>Depreciation of Property, plant and equipment and amortization of intangible assets</t>
  </si>
  <si>
    <t>Impairment losses of fixed assets</t>
  </si>
  <si>
    <t>Other provisions for risks</t>
  </si>
  <si>
    <t>Impairment losses on trade receivables</t>
  </si>
  <si>
    <t>Operating Profit (Loss) - EBIT</t>
  </si>
  <si>
    <t>Net financial income (expenses)</t>
  </si>
  <si>
    <t>Profit (loss) before taxes</t>
  </si>
  <si>
    <t>Group net profit of the year</t>
  </si>
  <si>
    <t>Non-controling interests</t>
  </si>
  <si>
    <t>Profit (loss) after taxes from continuing operations</t>
  </si>
  <si>
    <t>Profit (loss) from discontinued/held for sale operations</t>
  </si>
  <si>
    <t>The activity of the Generation and Trading Business Unit is related to the management of the generation plants portfolio of the Group with the dual purpose of maximizing the availability and efficiency of the plants, minimizing operating and maintenance costs (O&amp;M) and maximizing the profit deriving from the management of the energy portfolio through the purchase and sale of electricity and fuels (gaseous and nongaseous) and environmental certificated on domestic and international wholesale markets. This Business Unit also includes the activity of trading on domestic and foreign markets of all energy commodities (gas, electricity, environmental certificates).</t>
  </si>
  <si>
    <t>The activity of the Market Business Unit is aimed at the retail sale of electricity and natural gas and is responsible for providing energy efficiency services.</t>
  </si>
  <si>
    <t>The activities of the Circular Economy BU involve managing the integrated waste cycle, which ranges from collection and street sweeping to the treatment, disposal, and recovery of materials and energy, as well as the 
sustainable management of water and district heating networks.
In particular, collection and street sweeping mainly refers to street cleaning and the collection of waste for transportation to its destination. Instead, waste treatment is an activity that is carried out in dedicated centers to convert waste in order to make it suitable for the recovery of materials. Disposal of urban and special waste in combustion plants or landfills ensures the possible recovery of energy through waste-toenergy or the use of biogas. The Business Unit also manages the entire integrated water cycle (water capture, aqueduct management, water distribution, sewerage network management, sewerage treatment) and the activities aimed at selling heat and electricity produced by cogeneration plants (mainly owned by the Group), through district heating networks, and ensures the operation and maintenance of both cogeneration plants and district heating networks. Also included are the activities related to the management services for heating plants owned by third parties (heat management services).</t>
  </si>
  <si>
    <t>The Smart Infrastructures Business Unit develops and manages the infrastructures functional to the wide range of services provided by the Group, focusing on technology and innovation. In particular, the Business Unit’s activity mainly
concerns the development and technicaloperational management of electricity distribution networks, natural gas transport and distribution networks and the related metering service, characterized by important technological evolutions thanks to the use of smart meters. The Smart Infrastructures Business Unit also develops infrastructures in the field of telecommunications, designs solutions and applications aimed at creating new models of cities and territories and improving the quality of life of citizens. It develops and manages public lighting and traffic regulation systems; finally, it builds and manages a network of recharging infrastructures functional to the electrification of transport.</t>
  </si>
  <si>
    <t>Corporate services include the activities of guidance, strategic direction, coordination and control of industrial operations, as well as services to support the business and operating activities (e.g. administrative and accounting services, legal services, procurement, personnel management, information technology, communications, landline and mobile telephone service etc.) whose costs, net of amounts recovered from accrual to individual Business Units based on services rendered, remain the
responsibility of the Corporate.</t>
  </si>
  <si>
    <t>- Net current tax assets/liabilities</t>
  </si>
  <si>
    <t>Non-current assets</t>
  </si>
  <si>
    <t>- Property, plant and equipment</t>
  </si>
  <si>
    <t>- Intangible assets and goodwill</t>
  </si>
  <si>
    <t>- Equity investments and other non-current financial assets</t>
  </si>
  <si>
    <t>- Deferred tax assets/liabilities</t>
  </si>
  <si>
    <t>Summary of results sector by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</si>
</sst>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0\)"/>
    <numFmt numFmtId="165" formatCode="0.0%"/>
  </numFmts>
  <fonts count="30" x14ac:knownFonts="1">
    <font>
      <sz val="10"/>
      <color rgb="FF000000"/>
      <name val="Times New Roman"/>
      <charset val="204"/>
    </font>
    <font>
      <sz val="11"/>
      <color rgb="FF000000"/>
      <name val="Life Sans"/>
    </font>
    <font>
      <b/>
      <sz val="11"/>
      <color rgb="FF00A6EB"/>
      <name val="Life Sans"/>
    </font>
    <font>
      <i/>
      <sz val="11"/>
      <color rgb="FF00A6EB"/>
      <name val="Life Sans"/>
    </font>
    <font>
      <b/>
      <sz val="11"/>
      <name val="Life Sans"/>
    </font>
    <font>
      <sz val="11"/>
      <color rgb="FF00A6EB"/>
      <name val="Life Sans"/>
    </font>
    <font>
      <b/>
      <sz val="11"/>
      <color rgb="FF504F53"/>
      <name val="Life Sans"/>
    </font>
    <font>
      <i/>
      <sz val="11"/>
      <color rgb="FF504F53"/>
      <name val="Life Sans"/>
    </font>
    <font>
      <i/>
      <sz val="11"/>
      <name val="Life Sans"/>
    </font>
    <font>
      <sz val="11"/>
      <color rgb="FF504F53"/>
      <name val="Life Sans"/>
    </font>
    <font>
      <sz val="11"/>
      <name val="Life Sans"/>
    </font>
    <font>
      <b/>
      <sz val="16"/>
      <color rgb="FF00A6EB"/>
      <name val="Life Sans"/>
    </font>
    <font>
      <sz val="16"/>
      <color rgb="FF000000"/>
      <name val="Life Sans"/>
    </font>
    <font>
      <b/>
      <sz val="11"/>
      <color rgb="FF009FDA"/>
      <name val="Life Sans"/>
    </font>
    <font>
      <b/>
      <sz val="11"/>
      <color rgb="FFE5005C"/>
      <name val="Life Sans"/>
    </font>
    <font>
      <b/>
      <sz val="18"/>
      <color rgb="FFE5005C"/>
      <name val="Life Sans"/>
    </font>
    <font>
      <b/>
      <sz val="18"/>
      <name val="Life Sans"/>
    </font>
    <font>
      <sz val="9"/>
      <name val="Life Sans"/>
    </font>
    <font>
      <b/>
      <sz val="11"/>
      <color rgb="FF1F65AF"/>
      <name val="Life Sans"/>
    </font>
    <font>
      <b/>
      <sz val="11"/>
      <color rgb="FF00A030"/>
      <name val="Life Sans"/>
    </font>
    <font>
      <b/>
      <sz val="11"/>
      <color rgb="FFF18F00"/>
      <name val="Life Sans"/>
    </font>
    <font>
      <sz val="9"/>
      <color rgb="FF504F53"/>
      <name val="Life Sans"/>
    </font>
    <font>
      <b/>
      <sz val="18"/>
      <color rgb="FF1F65AF"/>
      <name val="Life Sans"/>
    </font>
    <font>
      <b/>
      <sz val="18"/>
      <color rgb="FF00A030"/>
      <name val="Life Sans"/>
    </font>
    <font>
      <b/>
      <sz val="18"/>
      <color rgb="FFF18F00"/>
      <name val="Life Sans"/>
    </font>
    <font>
      <b/>
      <sz val="18"/>
      <color rgb="FF00A6EB"/>
      <name val="Life Sans"/>
    </font>
    <font>
      <sz val="9"/>
      <color rgb="FF000000"/>
      <name val="Life Sans"/>
    </font>
    <font>
      <sz val="10"/>
      <color rgb="FF000000"/>
      <name val="Times New Roman"/>
      <family val="1"/>
    </font>
    <font>
      <b/>
      <sz val="11"/>
      <color rgb="FF000000"/>
      <name val="Life Sans"/>
    </font>
    <font>
      <sz val="8"/>
      <color rgb="FF000000"/>
      <name val="Life Sans"/>
    </font>
  </fonts>
  <fills count="8">
    <fill>
      <patternFill patternType="none"/>
    </fill>
    <fill>
      <patternFill patternType="gray125"/>
    </fill>
    <fill>
      <patternFill patternType="solid">
        <fgColor theme="0"/>
        <bgColor indexed="64"/>
      </patternFill>
    </fill>
    <fill>
      <patternFill patternType="solid">
        <fgColor rgb="FFD8E7F8"/>
        <bgColor indexed="64"/>
      </patternFill>
    </fill>
    <fill>
      <patternFill patternType="solid">
        <fgColor rgb="FFFFE7F1"/>
        <bgColor indexed="64"/>
      </patternFill>
    </fill>
    <fill>
      <patternFill patternType="solid">
        <fgColor rgb="FFE7FFEE"/>
        <bgColor indexed="64"/>
      </patternFill>
    </fill>
    <fill>
      <patternFill patternType="solid">
        <fgColor rgb="FFFFF5E7"/>
        <bgColor indexed="64"/>
      </patternFill>
    </fill>
    <fill>
      <patternFill patternType="solid">
        <fgColor rgb="FFEBFAFF"/>
        <bgColor indexed="64"/>
      </patternFill>
    </fill>
  </fills>
  <borders count="91">
    <border>
      <left/>
      <right/>
      <top/>
      <bottom/>
      <diagonal/>
    </border>
    <border>
      <left/>
      <right/>
      <top style="thin">
        <color rgb="FF00A6EB"/>
      </top>
      <bottom style="thin">
        <color rgb="FF00A6EB"/>
      </bottom>
      <diagonal/>
    </border>
    <border>
      <left/>
      <right/>
      <top style="thin">
        <color rgb="FF00A6EB"/>
      </top>
      <bottom style="thin">
        <color rgb="FFBBE4F9"/>
      </bottom>
      <diagonal/>
    </border>
    <border>
      <left/>
      <right/>
      <top style="thin">
        <color rgb="FFBBE4F9"/>
      </top>
      <bottom style="thin">
        <color rgb="FF00A6EB"/>
      </bottom>
      <diagonal/>
    </border>
    <border>
      <left/>
      <right/>
      <top style="thin">
        <color rgb="FFBBE4F9"/>
      </top>
      <bottom style="thin">
        <color rgb="FFBBE4F9"/>
      </bottom>
      <diagonal/>
    </border>
    <border>
      <left/>
      <right/>
      <top/>
      <bottom style="thin">
        <color rgb="FF00A6EB"/>
      </bottom>
      <diagonal/>
    </border>
    <border>
      <left style="thin">
        <color rgb="FFE5005C"/>
      </left>
      <right style="thin">
        <color rgb="FFE5005C"/>
      </right>
      <top style="thin">
        <color rgb="FFE5005C"/>
      </top>
      <bottom style="thin">
        <color rgb="FFE5005C"/>
      </bottom>
      <diagonal/>
    </border>
    <border>
      <left/>
      <right/>
      <top/>
      <bottom style="thin">
        <color rgb="FFE5005C"/>
      </bottom>
      <diagonal/>
    </border>
    <border>
      <left/>
      <right style="thin">
        <color rgb="FFE5005C"/>
      </right>
      <top style="thin">
        <color rgb="FFE5005C"/>
      </top>
      <bottom style="thin">
        <color rgb="FFE5005C"/>
      </bottom>
      <diagonal/>
    </border>
    <border>
      <left style="thin">
        <color rgb="FFE5005C"/>
      </left>
      <right/>
      <top style="thin">
        <color rgb="FFE5005C"/>
      </top>
      <bottom style="thin">
        <color rgb="FFE5005C"/>
      </bottom>
      <diagonal/>
    </border>
    <border>
      <left/>
      <right/>
      <top style="thin">
        <color rgb="FFE5005C"/>
      </top>
      <bottom style="thin">
        <color rgb="FFE5005C"/>
      </bottom>
      <diagonal/>
    </border>
    <border>
      <left/>
      <right style="thin">
        <color rgb="FFE5005C"/>
      </right>
      <top style="thin">
        <color rgb="FFE5005C"/>
      </top>
      <bottom style="thin">
        <color rgb="FFF5C4C9"/>
      </bottom>
      <diagonal/>
    </border>
    <border>
      <left style="thin">
        <color rgb="FFE5005C"/>
      </left>
      <right style="thin">
        <color rgb="FFE5005C"/>
      </right>
      <top style="thin">
        <color rgb="FFE5005C"/>
      </top>
      <bottom style="thin">
        <color rgb="FFF5C4C9"/>
      </bottom>
      <diagonal/>
    </border>
    <border>
      <left style="thin">
        <color rgb="FFE5005C"/>
      </left>
      <right/>
      <top style="thin">
        <color rgb="FFE5005C"/>
      </top>
      <bottom style="thin">
        <color rgb="FFF5C4C9"/>
      </bottom>
      <diagonal/>
    </border>
    <border>
      <left/>
      <right/>
      <top style="thin">
        <color rgb="FFE5005C"/>
      </top>
      <bottom style="thin">
        <color rgb="FFF5C4C9"/>
      </bottom>
      <diagonal/>
    </border>
    <border>
      <left/>
      <right style="thin">
        <color rgb="FFE5005C"/>
      </right>
      <top style="thin">
        <color rgb="FFF5C4C9"/>
      </top>
      <bottom style="thin">
        <color rgb="FFF5C4C9"/>
      </bottom>
      <diagonal/>
    </border>
    <border>
      <left style="thin">
        <color rgb="FFE5005C"/>
      </left>
      <right style="thin">
        <color rgb="FFE5005C"/>
      </right>
      <top style="thin">
        <color rgb="FFF5C4C9"/>
      </top>
      <bottom style="thin">
        <color rgb="FFF5C4C9"/>
      </bottom>
      <diagonal/>
    </border>
    <border>
      <left style="thin">
        <color rgb="FFE5005C"/>
      </left>
      <right/>
      <top style="thin">
        <color rgb="FFF5C4C9"/>
      </top>
      <bottom style="thin">
        <color rgb="FFF5C4C9"/>
      </bottom>
      <diagonal/>
    </border>
    <border>
      <left/>
      <right/>
      <top style="thin">
        <color rgb="FFF5C4C9"/>
      </top>
      <bottom style="thin">
        <color rgb="FFF5C4C9"/>
      </bottom>
      <diagonal/>
    </border>
    <border>
      <left/>
      <right style="thin">
        <color rgb="FFE5005C"/>
      </right>
      <top style="thin">
        <color rgb="FFF5C4C9"/>
      </top>
      <bottom style="thin">
        <color rgb="FFE5005C"/>
      </bottom>
      <diagonal/>
    </border>
    <border>
      <left style="thin">
        <color rgb="FFE5005C"/>
      </left>
      <right style="thin">
        <color rgb="FFE5005C"/>
      </right>
      <top style="thin">
        <color rgb="FFF5C4C9"/>
      </top>
      <bottom style="thin">
        <color rgb="FFE5005C"/>
      </bottom>
      <diagonal/>
    </border>
    <border>
      <left style="thin">
        <color rgb="FFE5005C"/>
      </left>
      <right/>
      <top style="thin">
        <color rgb="FFF5C4C9"/>
      </top>
      <bottom style="thin">
        <color rgb="FFE5005C"/>
      </bottom>
      <diagonal/>
    </border>
    <border>
      <left/>
      <right/>
      <top style="thin">
        <color rgb="FFF5C4C9"/>
      </top>
      <bottom style="thin">
        <color rgb="FFE5005C"/>
      </bottom>
      <diagonal/>
    </border>
    <border>
      <left/>
      <right/>
      <top style="thin">
        <color rgb="FFE5005C"/>
      </top>
      <bottom/>
      <diagonal/>
    </border>
    <border>
      <left style="thin">
        <color rgb="FF1F65AF"/>
      </left>
      <right style="thin">
        <color rgb="FF1F65AF"/>
      </right>
      <top style="thin">
        <color rgb="FF1F65AF"/>
      </top>
      <bottom style="thin">
        <color rgb="FF1F65AF"/>
      </bottom>
      <diagonal/>
    </border>
    <border>
      <left/>
      <right style="thin">
        <color rgb="FF1F65AF"/>
      </right>
      <top style="thin">
        <color rgb="FF1F65AF"/>
      </top>
      <bottom style="thin">
        <color rgb="FF1F65AF"/>
      </bottom>
      <diagonal/>
    </border>
    <border>
      <left style="thin">
        <color rgb="FF1F65AF"/>
      </left>
      <right/>
      <top style="thin">
        <color rgb="FF1F65AF"/>
      </top>
      <bottom style="thin">
        <color rgb="FF1F65AF"/>
      </bottom>
      <diagonal/>
    </border>
    <border>
      <left/>
      <right/>
      <top style="thin">
        <color rgb="FF1F65AF"/>
      </top>
      <bottom style="thin">
        <color rgb="FF1F65AF"/>
      </bottom>
      <diagonal/>
    </border>
    <border>
      <left/>
      <right style="thin">
        <color rgb="FF1F65AF"/>
      </right>
      <top style="thin">
        <color rgb="FF1F65AF"/>
      </top>
      <bottom style="thin">
        <color rgb="FFC2CCE8"/>
      </bottom>
      <diagonal/>
    </border>
    <border>
      <left style="thin">
        <color rgb="FF1F65AF"/>
      </left>
      <right style="thin">
        <color rgb="FF1F65AF"/>
      </right>
      <top style="thin">
        <color rgb="FF1F65AF"/>
      </top>
      <bottom style="thin">
        <color rgb="FFC2CCE8"/>
      </bottom>
      <diagonal/>
    </border>
    <border>
      <left style="thin">
        <color rgb="FF1F65AF"/>
      </left>
      <right/>
      <top style="thin">
        <color rgb="FF1F65AF"/>
      </top>
      <bottom style="thin">
        <color rgb="FFC2CCE8"/>
      </bottom>
      <diagonal/>
    </border>
    <border>
      <left/>
      <right/>
      <top style="thin">
        <color rgb="FF1F65AF"/>
      </top>
      <bottom style="thin">
        <color rgb="FFC2CCE8"/>
      </bottom>
      <diagonal/>
    </border>
    <border>
      <left/>
      <right style="thin">
        <color rgb="FF1F65AF"/>
      </right>
      <top style="thin">
        <color rgb="FFC2CCE8"/>
      </top>
      <bottom style="thin">
        <color rgb="FFC2CCE8"/>
      </bottom>
      <diagonal/>
    </border>
    <border>
      <left style="thin">
        <color rgb="FF1F65AF"/>
      </left>
      <right style="thin">
        <color rgb="FF1F65AF"/>
      </right>
      <top style="thin">
        <color rgb="FFC2CCE8"/>
      </top>
      <bottom style="thin">
        <color rgb="FFC2CCE8"/>
      </bottom>
      <diagonal/>
    </border>
    <border>
      <left style="thin">
        <color rgb="FF1F65AF"/>
      </left>
      <right/>
      <top style="thin">
        <color rgb="FFC2CCE8"/>
      </top>
      <bottom style="thin">
        <color rgb="FFC2CCE8"/>
      </bottom>
      <diagonal/>
    </border>
    <border>
      <left/>
      <right/>
      <top style="thin">
        <color rgb="FFC2CCE8"/>
      </top>
      <bottom style="thin">
        <color rgb="FFC2CCE8"/>
      </bottom>
      <diagonal/>
    </border>
    <border>
      <left/>
      <right style="thin">
        <color rgb="FF1F65AF"/>
      </right>
      <top style="thin">
        <color rgb="FFC2CCE8"/>
      </top>
      <bottom style="thin">
        <color rgb="FF1F65AF"/>
      </bottom>
      <diagonal/>
    </border>
    <border>
      <left style="thin">
        <color rgb="FF1F65AF"/>
      </left>
      <right style="thin">
        <color rgb="FF1F65AF"/>
      </right>
      <top style="thin">
        <color rgb="FFC2CCE8"/>
      </top>
      <bottom style="thin">
        <color rgb="FF1F65AF"/>
      </bottom>
      <diagonal/>
    </border>
    <border>
      <left style="thin">
        <color rgb="FF1F65AF"/>
      </left>
      <right/>
      <top style="thin">
        <color rgb="FFC2CCE8"/>
      </top>
      <bottom style="thin">
        <color rgb="FF1F65AF"/>
      </bottom>
      <diagonal/>
    </border>
    <border>
      <left/>
      <right/>
      <top style="thin">
        <color rgb="FFC2CCE8"/>
      </top>
      <bottom style="thin">
        <color rgb="FF1F65AF"/>
      </bottom>
      <diagonal/>
    </border>
    <border>
      <left style="thin">
        <color rgb="FF00A030"/>
      </left>
      <right style="thin">
        <color rgb="FF00A030"/>
      </right>
      <top style="thin">
        <color rgb="FF00A030"/>
      </top>
      <bottom style="thin">
        <color rgb="FF00A030"/>
      </bottom>
      <diagonal/>
    </border>
    <border>
      <left/>
      <right style="thin">
        <color rgb="FF00A030"/>
      </right>
      <top style="thin">
        <color rgb="FF00A030"/>
      </top>
      <bottom style="thin">
        <color rgb="FF00A030"/>
      </bottom>
      <diagonal/>
    </border>
    <border>
      <left style="thin">
        <color rgb="FF00A030"/>
      </left>
      <right/>
      <top style="thin">
        <color rgb="FF00A030"/>
      </top>
      <bottom style="thin">
        <color rgb="FF00A030"/>
      </bottom>
      <diagonal/>
    </border>
    <border>
      <left/>
      <right/>
      <top style="thin">
        <color rgb="FF00A030"/>
      </top>
      <bottom style="thin">
        <color rgb="FF00A030"/>
      </bottom>
      <diagonal/>
    </border>
    <border>
      <left/>
      <right style="thin">
        <color rgb="FF00A030"/>
      </right>
      <top style="thin">
        <color rgb="FF00A030"/>
      </top>
      <bottom style="thin">
        <color rgb="FFC7E2C2"/>
      </bottom>
      <diagonal/>
    </border>
    <border>
      <left style="thin">
        <color rgb="FF00A030"/>
      </left>
      <right style="thin">
        <color rgb="FF00A030"/>
      </right>
      <top style="thin">
        <color rgb="FF00A030"/>
      </top>
      <bottom style="thin">
        <color rgb="FFC7E2C2"/>
      </bottom>
      <diagonal/>
    </border>
    <border>
      <left style="thin">
        <color rgb="FF00A030"/>
      </left>
      <right/>
      <top style="thin">
        <color rgb="FF00A030"/>
      </top>
      <bottom style="thin">
        <color rgb="FFC7E2C2"/>
      </bottom>
      <diagonal/>
    </border>
    <border>
      <left/>
      <right/>
      <top style="thin">
        <color rgb="FF00A030"/>
      </top>
      <bottom style="thin">
        <color rgb="FFC7E2C2"/>
      </bottom>
      <diagonal/>
    </border>
    <border>
      <left/>
      <right style="thin">
        <color rgb="FF00A030"/>
      </right>
      <top style="thin">
        <color rgb="FFC7E2C2"/>
      </top>
      <bottom style="thin">
        <color rgb="FFC7E2C2"/>
      </bottom>
      <diagonal/>
    </border>
    <border>
      <left style="thin">
        <color rgb="FF00A030"/>
      </left>
      <right style="thin">
        <color rgb="FF00A030"/>
      </right>
      <top style="thin">
        <color rgb="FFC7E2C2"/>
      </top>
      <bottom style="thin">
        <color rgb="FFC7E2C2"/>
      </bottom>
      <diagonal/>
    </border>
    <border>
      <left style="thin">
        <color rgb="FF00A030"/>
      </left>
      <right/>
      <top style="thin">
        <color rgb="FFC7E2C2"/>
      </top>
      <bottom style="thin">
        <color rgb="FFC7E2C2"/>
      </bottom>
      <diagonal/>
    </border>
    <border>
      <left/>
      <right/>
      <top style="thin">
        <color rgb="FFC7E2C2"/>
      </top>
      <bottom style="thin">
        <color rgb="FFC7E2C2"/>
      </bottom>
      <diagonal/>
    </border>
    <border>
      <left/>
      <right style="thin">
        <color rgb="FF00A030"/>
      </right>
      <top style="thin">
        <color rgb="FFC7E2C2"/>
      </top>
      <bottom style="thin">
        <color rgb="FF00A030"/>
      </bottom>
      <diagonal/>
    </border>
    <border>
      <left style="thin">
        <color rgb="FF00A030"/>
      </left>
      <right style="thin">
        <color rgb="FF00A030"/>
      </right>
      <top style="thin">
        <color rgb="FFC7E2C2"/>
      </top>
      <bottom style="thin">
        <color rgb="FF00A030"/>
      </bottom>
      <diagonal/>
    </border>
    <border>
      <left style="thin">
        <color rgb="FF00A030"/>
      </left>
      <right/>
      <top style="thin">
        <color rgb="FFC7E2C2"/>
      </top>
      <bottom style="thin">
        <color rgb="FF00A030"/>
      </bottom>
      <diagonal/>
    </border>
    <border>
      <left/>
      <right/>
      <top style="thin">
        <color rgb="FFC7E2C2"/>
      </top>
      <bottom style="thin">
        <color rgb="FF00A030"/>
      </bottom>
      <diagonal/>
    </border>
    <border>
      <left/>
      <right/>
      <top style="thin">
        <color rgb="FF00A030"/>
      </top>
      <bottom/>
      <diagonal/>
    </border>
    <border>
      <left style="thin">
        <color rgb="FFF18F00"/>
      </left>
      <right style="thin">
        <color rgb="FFF18F00"/>
      </right>
      <top style="thin">
        <color rgb="FFF18F00"/>
      </top>
      <bottom style="thin">
        <color rgb="FFF18F00"/>
      </bottom>
      <diagonal/>
    </border>
    <border>
      <left/>
      <right style="thin">
        <color rgb="FFF18F00"/>
      </right>
      <top style="thin">
        <color rgb="FFF18F00"/>
      </top>
      <bottom style="thin">
        <color rgb="FFF18F00"/>
      </bottom>
      <diagonal/>
    </border>
    <border>
      <left style="thin">
        <color rgb="FFF18F00"/>
      </left>
      <right/>
      <top style="thin">
        <color rgb="FFF18F00"/>
      </top>
      <bottom style="thin">
        <color rgb="FFF18F00"/>
      </bottom>
      <diagonal/>
    </border>
    <border>
      <left/>
      <right/>
      <top style="thin">
        <color rgb="FFF18F00"/>
      </top>
      <bottom style="thin">
        <color rgb="FFF18F00"/>
      </bottom>
      <diagonal/>
    </border>
    <border>
      <left/>
      <right style="thin">
        <color rgb="FFF18F00"/>
      </right>
      <top style="thin">
        <color rgb="FFF18F00"/>
      </top>
      <bottom style="thin">
        <color rgb="FFFBDFBB"/>
      </bottom>
      <diagonal/>
    </border>
    <border>
      <left style="thin">
        <color rgb="FFF18F00"/>
      </left>
      <right style="thin">
        <color rgb="FFF18F00"/>
      </right>
      <top style="thin">
        <color rgb="FFF18F00"/>
      </top>
      <bottom style="thin">
        <color rgb="FFFBDFBB"/>
      </bottom>
      <diagonal/>
    </border>
    <border>
      <left style="thin">
        <color rgb="FFF18F00"/>
      </left>
      <right/>
      <top style="thin">
        <color rgb="FFF18F00"/>
      </top>
      <bottom style="thin">
        <color rgb="FFFBDFBB"/>
      </bottom>
      <diagonal/>
    </border>
    <border>
      <left/>
      <right/>
      <top style="thin">
        <color rgb="FFF18F00"/>
      </top>
      <bottom style="thin">
        <color rgb="FFFBDFBB"/>
      </bottom>
      <diagonal/>
    </border>
    <border>
      <left/>
      <right style="thin">
        <color rgb="FFF18F00"/>
      </right>
      <top style="thin">
        <color rgb="FFFBDFBB"/>
      </top>
      <bottom style="thin">
        <color rgb="FFFBDFBB"/>
      </bottom>
      <diagonal/>
    </border>
    <border>
      <left style="thin">
        <color rgb="FFF18F00"/>
      </left>
      <right style="thin">
        <color rgb="FFF18F00"/>
      </right>
      <top style="thin">
        <color rgb="FFFBDFBB"/>
      </top>
      <bottom style="thin">
        <color rgb="FFFBDFBB"/>
      </bottom>
      <diagonal/>
    </border>
    <border>
      <left style="thin">
        <color rgb="FFF18F00"/>
      </left>
      <right/>
      <top style="thin">
        <color rgb="FFFBDFBB"/>
      </top>
      <bottom style="thin">
        <color rgb="FFFBDFBB"/>
      </bottom>
      <diagonal/>
    </border>
    <border>
      <left/>
      <right/>
      <top style="thin">
        <color rgb="FFFBDFBB"/>
      </top>
      <bottom style="thin">
        <color rgb="FFFBDFBB"/>
      </bottom>
      <diagonal/>
    </border>
    <border>
      <left/>
      <right style="thin">
        <color rgb="FFF18F00"/>
      </right>
      <top style="thin">
        <color rgb="FFFBDFBB"/>
      </top>
      <bottom style="thin">
        <color rgb="FFF18F00"/>
      </bottom>
      <diagonal/>
    </border>
    <border>
      <left style="thin">
        <color rgb="FFF18F00"/>
      </left>
      <right style="thin">
        <color rgb="FFF18F00"/>
      </right>
      <top style="thin">
        <color rgb="FFFBDFBB"/>
      </top>
      <bottom style="thin">
        <color rgb="FFF18F00"/>
      </bottom>
      <diagonal/>
    </border>
    <border>
      <left style="thin">
        <color rgb="FFF18F00"/>
      </left>
      <right/>
      <top style="thin">
        <color rgb="FFFBDFBB"/>
      </top>
      <bottom style="thin">
        <color rgb="FFF18F00"/>
      </bottom>
      <diagonal/>
    </border>
    <border>
      <left/>
      <right/>
      <top style="thin">
        <color rgb="FFFBDFBB"/>
      </top>
      <bottom style="thin">
        <color rgb="FFF18F00"/>
      </bottom>
      <diagonal/>
    </border>
    <border>
      <left/>
      <right/>
      <top style="thin">
        <color rgb="FFF18F00"/>
      </top>
      <bottom/>
      <diagonal/>
    </border>
    <border>
      <left/>
      <right style="thin">
        <color rgb="FF00A6EB"/>
      </right>
      <top style="thin">
        <color rgb="FF00A6EB"/>
      </top>
      <bottom style="thin">
        <color rgb="FF00A6EB"/>
      </bottom>
      <diagonal/>
    </border>
    <border>
      <left style="thin">
        <color rgb="FF00A6EB"/>
      </left>
      <right/>
      <top style="thin">
        <color rgb="FF00A6EB"/>
      </top>
      <bottom style="thin">
        <color rgb="FF00A6EB"/>
      </bottom>
      <diagonal/>
    </border>
    <border>
      <left/>
      <right style="thin">
        <color rgb="FF00A6EB"/>
      </right>
      <top style="thin">
        <color rgb="FF00A6EB"/>
      </top>
      <bottom style="thin">
        <color rgb="FFBBE4F9"/>
      </bottom>
      <diagonal/>
    </border>
    <border>
      <left style="thin">
        <color rgb="FF00A6EB"/>
      </left>
      <right style="thin">
        <color rgb="FF00A6EB"/>
      </right>
      <top style="thin">
        <color rgb="FF00A6EB"/>
      </top>
      <bottom style="thin">
        <color rgb="FFBBE4F9"/>
      </bottom>
      <diagonal/>
    </border>
    <border>
      <left style="thin">
        <color rgb="FF00A6EB"/>
      </left>
      <right/>
      <top style="thin">
        <color rgb="FF00A6EB"/>
      </top>
      <bottom style="thin">
        <color rgb="FFBBE4F9"/>
      </bottom>
      <diagonal/>
    </border>
    <border>
      <left/>
      <right style="thin">
        <color rgb="FF00A6EB"/>
      </right>
      <top style="thin">
        <color rgb="FFBBE4F9"/>
      </top>
      <bottom style="thin">
        <color rgb="FFBBE4F9"/>
      </bottom>
      <diagonal/>
    </border>
    <border>
      <left style="thin">
        <color rgb="FF00A6EB"/>
      </left>
      <right style="thin">
        <color rgb="FF00A6EB"/>
      </right>
      <top style="thin">
        <color rgb="FFBBE4F9"/>
      </top>
      <bottom style="thin">
        <color rgb="FFBBE4F9"/>
      </bottom>
      <diagonal/>
    </border>
    <border>
      <left style="thin">
        <color rgb="FF00A6EB"/>
      </left>
      <right/>
      <top style="thin">
        <color rgb="FFBBE4F9"/>
      </top>
      <bottom style="thin">
        <color rgb="FFBBE4F9"/>
      </bottom>
      <diagonal/>
    </border>
    <border>
      <left/>
      <right style="thin">
        <color rgb="FF00A6EB"/>
      </right>
      <top style="thin">
        <color rgb="FFBBE4F9"/>
      </top>
      <bottom style="thin">
        <color rgb="FF00A6EB"/>
      </bottom>
      <diagonal/>
    </border>
    <border>
      <left style="thin">
        <color rgb="FF00A6EB"/>
      </left>
      <right style="thin">
        <color rgb="FF00A6EB"/>
      </right>
      <top style="thin">
        <color rgb="FFBBE4F9"/>
      </top>
      <bottom style="thin">
        <color rgb="FF00A6EB"/>
      </bottom>
      <diagonal/>
    </border>
    <border>
      <left style="thin">
        <color rgb="FF00A6EB"/>
      </left>
      <right/>
      <top style="thin">
        <color rgb="FFBBE4F9"/>
      </top>
      <bottom style="thin">
        <color rgb="FF00A6EB"/>
      </bottom>
      <diagonal/>
    </border>
    <border>
      <left/>
      <right/>
      <top style="thin">
        <color rgb="FFFBDFBB"/>
      </top>
      <bottom/>
      <diagonal/>
    </border>
    <border>
      <left style="thin">
        <color rgb="FF00A030"/>
      </left>
      <right style="thin">
        <color rgb="FF00A030"/>
      </right>
      <top style="thin">
        <color rgb="FF00A030"/>
      </top>
      <bottom style="thin">
        <color rgb="FFFBDFBB"/>
      </bottom>
      <diagonal/>
    </border>
    <border>
      <left/>
      <right/>
      <top/>
      <bottom style="thin">
        <color rgb="FFFBDFBB"/>
      </bottom>
      <diagonal/>
    </border>
    <border>
      <left style="thin">
        <color rgb="FF00A030"/>
      </left>
      <right style="thin">
        <color rgb="FF00A030"/>
      </right>
      <top/>
      <bottom style="thin">
        <color rgb="FFFBDFBB"/>
      </bottom>
      <diagonal/>
    </border>
    <border>
      <left/>
      <right/>
      <top/>
      <bottom style="thin">
        <color rgb="FF00A030"/>
      </bottom>
      <diagonal/>
    </border>
    <border>
      <left/>
      <right/>
      <top/>
      <bottom style="thin">
        <color rgb="FFF18F00"/>
      </bottom>
      <diagonal/>
    </border>
  </borders>
  <cellStyleXfs count="2">
    <xf numFmtId="0" fontId="0" fillId="0" borderId="0"/>
    <xf numFmtId="9" fontId="27" fillId="0" borderId="0" applyFont="0" applyFill="0" applyBorder="0" applyAlignment="0" applyProtection="0"/>
  </cellStyleXfs>
  <cellXfs count="308">
    <xf numFmtId="0" fontId="0" fillId="0" borderId="0" xfId="0" applyAlignment="1">
      <alignment horizontal="left" vertical="top"/>
    </xf>
    <xf numFmtId="0" fontId="1" fillId="0" borderId="0" xfId="0" applyFont="1" applyAlignment="1">
      <alignment horizontal="left" vertical="top"/>
    </xf>
    <xf numFmtId="0" fontId="12" fillId="2" borderId="0" xfId="0" applyFont="1" applyFill="1" applyAlignment="1">
      <alignment vertical="center" wrapText="1"/>
    </xf>
    <xf numFmtId="0" fontId="1" fillId="2" borderId="0" xfId="0" applyFont="1" applyFill="1" applyAlignment="1">
      <alignment horizontal="left" vertical="top"/>
    </xf>
    <xf numFmtId="0" fontId="8" fillId="2" borderId="8" xfId="0" applyFont="1" applyFill="1" applyBorder="1" applyAlignment="1">
      <alignment horizontal="left" vertical="top" wrapText="1"/>
    </xf>
    <xf numFmtId="0" fontId="14" fillId="2" borderId="10" xfId="0" applyFont="1" applyFill="1" applyBorder="1" applyAlignment="1">
      <alignment horizontal="center" vertical="top" wrapText="1"/>
    </xf>
    <xf numFmtId="0" fontId="10" fillId="2" borderId="11" xfId="0" applyFont="1" applyFill="1" applyBorder="1" applyAlignment="1">
      <alignment horizontal="left" vertical="top" wrapText="1"/>
    </xf>
    <xf numFmtId="3" fontId="9" fillId="2" borderId="13" xfId="0" applyNumberFormat="1" applyFont="1" applyFill="1" applyBorder="1" applyAlignment="1">
      <alignment horizontal="center" vertical="top" shrinkToFit="1"/>
    </xf>
    <xf numFmtId="0" fontId="10" fillId="2" borderId="15" xfId="0" applyFont="1" applyFill="1" applyBorder="1" applyAlignment="1">
      <alignment horizontal="left" vertical="top" wrapText="1"/>
    </xf>
    <xf numFmtId="1" fontId="9" fillId="2" borderId="17" xfId="0" applyNumberFormat="1" applyFont="1" applyFill="1" applyBorder="1" applyAlignment="1">
      <alignment horizontal="center" vertical="top" shrinkToFit="1"/>
    </xf>
    <xf numFmtId="1" fontId="9" fillId="2" borderId="18" xfId="0" applyNumberFormat="1" applyFont="1" applyFill="1" applyBorder="1" applyAlignment="1">
      <alignment horizontal="center" vertical="top" shrinkToFit="1"/>
    </xf>
    <xf numFmtId="0" fontId="8" fillId="2" borderId="15" xfId="0" applyFont="1" applyFill="1" applyBorder="1" applyAlignment="1">
      <alignment horizontal="left" vertical="top" wrapText="1" indent="1"/>
    </xf>
    <xf numFmtId="165" fontId="7" fillId="2" borderId="17" xfId="0" applyNumberFormat="1" applyFont="1" applyFill="1" applyBorder="1" applyAlignment="1">
      <alignment horizontal="center" vertical="top" shrinkToFit="1"/>
    </xf>
    <xf numFmtId="0" fontId="10" fillId="2" borderId="19" xfId="0" applyFont="1" applyFill="1" applyBorder="1" applyAlignment="1">
      <alignment horizontal="left" vertical="top" wrapText="1"/>
    </xf>
    <xf numFmtId="3" fontId="9" fillId="2" borderId="21" xfId="0" applyNumberFormat="1" applyFont="1" applyFill="1" applyBorder="1" applyAlignment="1">
      <alignment horizontal="center" vertical="top" shrinkToFit="1"/>
    </xf>
    <xf numFmtId="1" fontId="9" fillId="2" borderId="22" xfId="0" applyNumberFormat="1" applyFont="1" applyFill="1" applyBorder="1" applyAlignment="1">
      <alignment horizontal="center" vertical="top" shrinkToFit="1"/>
    </xf>
    <xf numFmtId="0" fontId="1" fillId="2" borderId="23" xfId="0" applyFont="1" applyFill="1" applyBorder="1" applyAlignment="1">
      <alignment wrapText="1"/>
    </xf>
    <xf numFmtId="0" fontId="1" fillId="2" borderId="7" xfId="0" applyFont="1" applyFill="1" applyBorder="1" applyAlignment="1">
      <alignment wrapText="1"/>
    </xf>
    <xf numFmtId="0" fontId="14" fillId="2" borderId="9" xfId="0" applyFont="1" applyFill="1" applyBorder="1" applyAlignment="1">
      <alignment horizontal="center" vertical="top" shrinkToFit="1"/>
    </xf>
    <xf numFmtId="3" fontId="6" fillId="2" borderId="13" xfId="0" applyNumberFormat="1" applyFont="1" applyFill="1" applyBorder="1" applyAlignment="1">
      <alignment horizontal="center" vertical="top" shrinkToFit="1"/>
    </xf>
    <xf numFmtId="3" fontId="9" fillId="2" borderId="17" xfId="0" applyNumberFormat="1" applyFont="1" applyFill="1" applyBorder="1" applyAlignment="1">
      <alignment horizontal="center" vertical="top" shrinkToFit="1"/>
    </xf>
    <xf numFmtId="3" fontId="6" fillId="2" borderId="17" xfId="0" applyNumberFormat="1" applyFont="1" applyFill="1" applyBorder="1" applyAlignment="1">
      <alignment horizontal="center" vertical="top" shrinkToFit="1"/>
    </xf>
    <xf numFmtId="3" fontId="14" fillId="2" borderId="21" xfId="0" applyNumberFormat="1" applyFont="1" applyFill="1" applyBorder="1" applyAlignment="1">
      <alignment horizontal="center" vertical="top" shrinkToFit="1"/>
    </xf>
    <xf numFmtId="0" fontId="1" fillId="0" borderId="0" xfId="0" applyFont="1" applyAlignment="1">
      <alignment horizontal="center" vertical="top"/>
    </xf>
    <xf numFmtId="0" fontId="4" fillId="2" borderId="0" xfId="0" applyFont="1" applyFill="1" applyAlignment="1">
      <alignment vertical="top" wrapText="1"/>
    </xf>
    <xf numFmtId="0" fontId="14" fillId="2" borderId="0" xfId="0" applyFont="1" applyFill="1" applyAlignment="1">
      <alignment vertical="top" wrapText="1"/>
    </xf>
    <xf numFmtId="0" fontId="10" fillId="2" borderId="0" xfId="0" applyFont="1" applyFill="1" applyAlignment="1">
      <alignment horizontal="left" vertical="top" wrapText="1" indent="1"/>
    </xf>
    <xf numFmtId="0" fontId="4" fillId="0" borderId="0" xfId="0" applyFont="1" applyAlignment="1">
      <alignment vertical="top" wrapText="1"/>
    </xf>
    <xf numFmtId="0" fontId="4" fillId="2" borderId="25" xfId="0" applyFont="1" applyFill="1" applyBorder="1" applyAlignment="1">
      <alignment horizontal="left" vertical="top" wrapText="1"/>
    </xf>
    <xf numFmtId="0" fontId="10" fillId="2" borderId="28" xfId="0" applyFont="1" applyFill="1" applyBorder="1" applyAlignment="1">
      <alignment horizontal="left" vertical="top" wrapText="1"/>
    </xf>
    <xf numFmtId="0" fontId="10" fillId="2" borderId="32" xfId="0" applyFont="1" applyFill="1" applyBorder="1" applyAlignment="1">
      <alignment horizontal="left" vertical="top" wrapText="1"/>
    </xf>
    <xf numFmtId="0" fontId="8" fillId="2" borderId="25" xfId="0" applyFont="1" applyFill="1" applyBorder="1" applyAlignment="1">
      <alignment horizontal="left" vertical="top" wrapText="1"/>
    </xf>
    <xf numFmtId="0" fontId="8" fillId="2" borderId="32" xfId="0" applyFont="1" applyFill="1" applyBorder="1" applyAlignment="1">
      <alignment horizontal="left" vertical="top" wrapText="1" indent="1"/>
    </xf>
    <xf numFmtId="0" fontId="10" fillId="2" borderId="36" xfId="0" applyFont="1" applyFill="1" applyBorder="1" applyAlignment="1">
      <alignment horizontal="left" vertical="top" wrapText="1"/>
    </xf>
    <xf numFmtId="0" fontId="18" fillId="2" borderId="0" xfId="0" applyFont="1" applyFill="1" applyAlignment="1">
      <alignment vertical="top" wrapText="1"/>
    </xf>
    <xf numFmtId="3" fontId="9" fillId="2" borderId="30" xfId="0" applyNumberFormat="1" applyFont="1" applyFill="1" applyBorder="1" applyAlignment="1">
      <alignment horizontal="center" vertical="top" shrinkToFit="1"/>
    </xf>
    <xf numFmtId="3" fontId="9" fillId="2" borderId="31" xfId="0" applyNumberFormat="1" applyFont="1" applyFill="1" applyBorder="1" applyAlignment="1">
      <alignment horizontal="center" vertical="top" shrinkToFit="1"/>
    </xf>
    <xf numFmtId="165" fontId="9" fillId="2" borderId="31" xfId="0" applyNumberFormat="1" applyFont="1" applyFill="1" applyBorder="1" applyAlignment="1">
      <alignment horizontal="center" vertical="top" shrinkToFit="1"/>
    </xf>
    <xf numFmtId="1" fontId="9" fillId="2" borderId="34" xfId="0" applyNumberFormat="1" applyFont="1" applyFill="1" applyBorder="1" applyAlignment="1">
      <alignment horizontal="center" vertical="top" shrinkToFit="1"/>
    </xf>
    <xf numFmtId="0" fontId="10" fillId="2" borderId="35" xfId="0" applyFont="1" applyFill="1" applyBorder="1" applyAlignment="1">
      <alignment horizontal="center" vertical="top" wrapText="1"/>
    </xf>
    <xf numFmtId="3" fontId="9" fillId="2" borderId="34" xfId="0" applyNumberFormat="1" applyFont="1" applyFill="1" applyBorder="1" applyAlignment="1">
      <alignment horizontal="center" vertical="top" shrinkToFit="1"/>
    </xf>
    <xf numFmtId="1" fontId="9" fillId="2" borderId="35" xfId="0" applyNumberFormat="1" applyFont="1" applyFill="1" applyBorder="1" applyAlignment="1">
      <alignment horizontal="center" vertical="top" shrinkToFit="1"/>
    </xf>
    <xf numFmtId="165" fontId="9" fillId="2" borderId="35" xfId="0" applyNumberFormat="1" applyFont="1" applyFill="1" applyBorder="1" applyAlignment="1">
      <alignment horizontal="center" vertical="top" shrinkToFit="1"/>
    </xf>
    <xf numFmtId="3" fontId="18" fillId="2" borderId="38" xfId="0" applyNumberFormat="1" applyFont="1" applyFill="1" applyBorder="1" applyAlignment="1">
      <alignment horizontal="center" vertical="top" shrinkToFit="1"/>
    </xf>
    <xf numFmtId="3" fontId="18" fillId="2" borderId="39" xfId="0" applyNumberFormat="1" applyFont="1" applyFill="1" applyBorder="1" applyAlignment="1">
      <alignment horizontal="center" vertical="top" shrinkToFit="1"/>
    </xf>
    <xf numFmtId="165" fontId="18" fillId="2" borderId="39" xfId="0" applyNumberFormat="1" applyFont="1" applyFill="1" applyBorder="1" applyAlignment="1">
      <alignment horizontal="center" vertical="top" shrinkToFit="1"/>
    </xf>
    <xf numFmtId="1" fontId="9" fillId="2" borderId="31" xfId="0" applyNumberFormat="1" applyFont="1" applyFill="1" applyBorder="1" applyAlignment="1">
      <alignment horizontal="center" vertical="top" shrinkToFit="1"/>
    </xf>
    <xf numFmtId="1" fontId="18" fillId="2" borderId="39" xfId="0" applyNumberFormat="1" applyFont="1" applyFill="1" applyBorder="1" applyAlignment="1">
      <alignment horizontal="center" vertical="top" shrinkToFit="1"/>
    </xf>
    <xf numFmtId="0" fontId="1" fillId="2" borderId="0" xfId="0" applyFont="1" applyFill="1" applyAlignment="1">
      <alignment horizontal="center" vertical="top"/>
    </xf>
    <xf numFmtId="0" fontId="18" fillId="2" borderId="27" xfId="0" applyFont="1" applyFill="1" applyBorder="1" applyAlignment="1">
      <alignment horizontal="center" vertical="top" wrapText="1"/>
    </xf>
    <xf numFmtId="0" fontId="8" fillId="2" borderId="35" xfId="0" applyFont="1" applyFill="1" applyBorder="1" applyAlignment="1">
      <alignment horizontal="center" vertical="top" wrapText="1"/>
    </xf>
    <xf numFmtId="1" fontId="9" fillId="2" borderId="39" xfId="0" applyNumberFormat="1" applyFont="1" applyFill="1" applyBorder="1" applyAlignment="1">
      <alignment horizontal="center" vertical="top" shrinkToFit="1"/>
    </xf>
    <xf numFmtId="165" fontId="9" fillId="2" borderId="39" xfId="0" applyNumberFormat="1" applyFont="1" applyFill="1" applyBorder="1" applyAlignment="1">
      <alignment horizontal="center" vertical="top" shrinkToFit="1"/>
    </xf>
    <xf numFmtId="3" fontId="9" fillId="2" borderId="30" xfId="0" applyNumberFormat="1" applyFont="1" applyFill="1" applyBorder="1" applyAlignment="1">
      <alignment vertical="top" shrinkToFit="1"/>
    </xf>
    <xf numFmtId="1" fontId="9" fillId="2" borderId="34" xfId="0" applyNumberFormat="1" applyFont="1" applyFill="1" applyBorder="1" applyAlignment="1">
      <alignment vertical="top" shrinkToFit="1"/>
    </xf>
    <xf numFmtId="0" fontId="1" fillId="2" borderId="0" xfId="0" applyFont="1" applyFill="1" applyAlignment="1">
      <alignment vertical="top"/>
    </xf>
    <xf numFmtId="165" fontId="7" fillId="2" borderId="34" xfId="0" applyNumberFormat="1" applyFont="1" applyFill="1" applyBorder="1" applyAlignment="1">
      <alignment vertical="top" shrinkToFit="1"/>
    </xf>
    <xf numFmtId="3" fontId="9" fillId="2" borderId="38" xfId="0" applyNumberFormat="1" applyFont="1" applyFill="1" applyBorder="1" applyAlignment="1">
      <alignment vertical="top" shrinkToFit="1"/>
    </xf>
    <xf numFmtId="0" fontId="1" fillId="0" borderId="0" xfId="0" applyFont="1" applyAlignment="1">
      <alignment vertical="top"/>
    </xf>
    <xf numFmtId="0" fontId="10" fillId="2" borderId="44" xfId="0" applyFont="1" applyFill="1" applyBorder="1" applyAlignment="1">
      <alignment horizontal="left" vertical="top" wrapText="1"/>
    </xf>
    <xf numFmtId="3" fontId="9" fillId="2" borderId="46" xfId="0" applyNumberFormat="1" applyFont="1" applyFill="1" applyBorder="1" applyAlignment="1">
      <alignment horizontal="right" vertical="top" shrinkToFit="1"/>
    </xf>
    <xf numFmtId="1" fontId="9" fillId="2" borderId="47" xfId="0" applyNumberFormat="1" applyFont="1" applyFill="1" applyBorder="1" applyAlignment="1">
      <alignment horizontal="right" vertical="top" shrinkToFit="1"/>
    </xf>
    <xf numFmtId="0" fontId="10" fillId="2" borderId="48" xfId="0" applyFont="1" applyFill="1" applyBorder="1" applyAlignment="1">
      <alignment horizontal="left" vertical="top" wrapText="1"/>
    </xf>
    <xf numFmtId="3" fontId="9" fillId="2" borderId="50" xfId="0" applyNumberFormat="1" applyFont="1" applyFill="1" applyBorder="1" applyAlignment="1">
      <alignment horizontal="right" vertical="top" shrinkToFit="1"/>
    </xf>
    <xf numFmtId="1" fontId="9" fillId="2" borderId="51" xfId="0" applyNumberFormat="1" applyFont="1" applyFill="1" applyBorder="1" applyAlignment="1">
      <alignment horizontal="right" vertical="top" shrinkToFit="1"/>
    </xf>
    <xf numFmtId="0" fontId="1" fillId="2" borderId="52" xfId="0" applyFont="1" applyFill="1" applyBorder="1" applyAlignment="1">
      <alignment horizontal="left" vertical="top" wrapText="1"/>
    </xf>
    <xf numFmtId="1" fontId="9" fillId="2" borderId="54" xfId="0" applyNumberFormat="1" applyFont="1" applyFill="1" applyBorder="1" applyAlignment="1">
      <alignment horizontal="right" vertical="top" shrinkToFit="1"/>
    </xf>
    <xf numFmtId="1" fontId="9" fillId="2" borderId="55" xfId="0" applyNumberFormat="1" applyFont="1" applyFill="1" applyBorder="1" applyAlignment="1">
      <alignment horizontal="right" vertical="top" shrinkToFit="1"/>
    </xf>
    <xf numFmtId="0" fontId="8" fillId="2" borderId="41" xfId="0" applyFont="1" applyFill="1" applyBorder="1" applyAlignment="1">
      <alignment horizontal="left" vertical="top" wrapText="1"/>
    </xf>
    <xf numFmtId="0" fontId="8" fillId="2" borderId="48" xfId="0" applyFont="1" applyFill="1" applyBorder="1" applyAlignment="1">
      <alignment horizontal="left" vertical="top" wrapText="1" indent="1"/>
    </xf>
    <xf numFmtId="165" fontId="7" fillId="2" borderId="50" xfId="0" applyNumberFormat="1" applyFont="1" applyFill="1" applyBorder="1" applyAlignment="1">
      <alignment horizontal="right" vertical="top" shrinkToFit="1"/>
    </xf>
    <xf numFmtId="0" fontId="8" fillId="2" borderId="51" xfId="0" applyFont="1" applyFill="1" applyBorder="1" applyAlignment="1">
      <alignment horizontal="right" vertical="top" wrapText="1"/>
    </xf>
    <xf numFmtId="0" fontId="10" fillId="2" borderId="52" xfId="0" applyFont="1" applyFill="1" applyBorder="1" applyAlignment="1">
      <alignment horizontal="left" vertical="top" wrapText="1"/>
    </xf>
    <xf numFmtId="3" fontId="9" fillId="2" borderId="54" xfId="0" applyNumberFormat="1" applyFont="1" applyFill="1" applyBorder="1" applyAlignment="1">
      <alignment horizontal="right" vertical="top" shrinkToFit="1"/>
    </xf>
    <xf numFmtId="0" fontId="19" fillId="2" borderId="42" xfId="0" applyFont="1" applyFill="1" applyBorder="1" applyAlignment="1">
      <alignment horizontal="right" vertical="top" shrinkToFit="1"/>
    </xf>
    <xf numFmtId="0" fontId="0" fillId="2" borderId="0" xfId="0" applyFill="1" applyAlignment="1">
      <alignment horizontal="left" vertical="top"/>
    </xf>
    <xf numFmtId="0" fontId="12" fillId="2" borderId="0" xfId="0" applyFont="1" applyFill="1" applyAlignment="1">
      <alignment vertical="top" wrapText="1"/>
    </xf>
    <xf numFmtId="0" fontId="0" fillId="2" borderId="0" xfId="0" applyFill="1" applyAlignment="1">
      <alignment horizontal="left" vertical="top" wrapText="1" indent="13"/>
    </xf>
    <xf numFmtId="0" fontId="1" fillId="2" borderId="5" xfId="0" applyFont="1" applyFill="1" applyBorder="1" applyAlignment="1">
      <alignment wrapText="1"/>
    </xf>
    <xf numFmtId="0" fontId="13" fillId="2" borderId="75" xfId="0" applyFont="1" applyFill="1" applyBorder="1" applyAlignment="1">
      <alignment horizontal="center" vertical="top" wrapText="1"/>
    </xf>
    <xf numFmtId="0" fontId="4" fillId="2" borderId="1" xfId="0" applyFont="1" applyFill="1" applyBorder="1" applyAlignment="1">
      <alignment horizontal="center" vertical="top" wrapText="1"/>
    </xf>
    <xf numFmtId="165" fontId="9" fillId="2" borderId="2" xfId="0" applyNumberFormat="1" applyFont="1" applyFill="1" applyBorder="1" applyAlignment="1">
      <alignment horizontal="center" vertical="top" shrinkToFit="1"/>
    </xf>
    <xf numFmtId="165" fontId="9" fillId="2" borderId="4" xfId="0" applyNumberFormat="1" applyFont="1" applyFill="1" applyBorder="1" applyAlignment="1">
      <alignment horizontal="center" vertical="top" shrinkToFit="1"/>
    </xf>
    <xf numFmtId="0" fontId="8" fillId="2" borderId="4" xfId="0" applyFont="1" applyFill="1" applyBorder="1" applyAlignment="1">
      <alignment horizontal="center" vertical="top" wrapText="1"/>
    </xf>
    <xf numFmtId="3" fontId="9" fillId="2" borderId="84" xfId="0" applyNumberFormat="1" applyFont="1" applyFill="1" applyBorder="1" applyAlignment="1">
      <alignment horizontal="center" vertical="top" shrinkToFit="1"/>
    </xf>
    <xf numFmtId="165" fontId="9" fillId="2" borderId="3" xfId="0" applyNumberFormat="1" applyFont="1" applyFill="1" applyBorder="1" applyAlignment="1">
      <alignment horizontal="center" vertical="top" shrinkToFit="1"/>
    </xf>
    <xf numFmtId="0" fontId="18" fillId="2" borderId="26" xfId="0" applyFont="1" applyFill="1" applyBorder="1" applyAlignment="1">
      <alignment horizontal="center" vertical="top" shrinkToFit="1"/>
    </xf>
    <xf numFmtId="0" fontId="17" fillId="2" borderId="0" xfId="0" applyFont="1" applyFill="1" applyAlignment="1">
      <alignment vertical="top" wrapText="1"/>
    </xf>
    <xf numFmtId="0" fontId="1" fillId="2" borderId="56" xfId="0" applyFont="1" applyFill="1" applyBorder="1" applyAlignment="1">
      <alignment wrapText="1"/>
    </xf>
    <xf numFmtId="0" fontId="4" fillId="2" borderId="2" xfId="0" applyFont="1" applyFill="1" applyBorder="1" applyAlignment="1">
      <alignment horizontal="left" vertical="top" wrapText="1"/>
    </xf>
    <xf numFmtId="0" fontId="8" fillId="2" borderId="4" xfId="0" applyFont="1" applyFill="1" applyBorder="1" applyAlignment="1">
      <alignment horizontal="left" vertical="top" wrapText="1" indent="1"/>
    </xf>
    <xf numFmtId="0" fontId="4" fillId="2" borderId="4" xfId="0" applyFont="1" applyFill="1" applyBorder="1" applyAlignment="1">
      <alignment horizontal="left" vertical="top" wrapText="1"/>
    </xf>
    <xf numFmtId="0" fontId="10" fillId="2" borderId="4" xfId="0" applyFont="1" applyFill="1" applyBorder="1" applyAlignment="1">
      <alignment horizontal="left" vertical="top" wrapText="1"/>
    </xf>
    <xf numFmtId="0" fontId="9" fillId="2" borderId="3" xfId="0" applyFont="1" applyFill="1" applyBorder="1" applyAlignment="1">
      <alignment horizontal="left" vertical="top" wrapText="1"/>
    </xf>
    <xf numFmtId="0" fontId="10" fillId="2" borderId="61" xfId="0" applyFont="1" applyFill="1" applyBorder="1" applyAlignment="1">
      <alignment horizontal="left" vertical="top" wrapText="1"/>
    </xf>
    <xf numFmtId="3" fontId="9" fillId="2" borderId="63" xfId="0" applyNumberFormat="1" applyFont="1" applyFill="1" applyBorder="1" applyAlignment="1">
      <alignment horizontal="right" vertical="top" indent="1" shrinkToFit="1"/>
    </xf>
    <xf numFmtId="165" fontId="9" fillId="2" borderId="64" xfId="0" applyNumberFormat="1" applyFont="1" applyFill="1" applyBorder="1" applyAlignment="1">
      <alignment horizontal="right" vertical="top" shrinkToFit="1"/>
    </xf>
    <xf numFmtId="0" fontId="10" fillId="2" borderId="65" xfId="0" applyFont="1" applyFill="1" applyBorder="1" applyAlignment="1">
      <alignment horizontal="left" vertical="top" wrapText="1"/>
    </xf>
    <xf numFmtId="3" fontId="9" fillId="2" borderId="67" xfId="0" applyNumberFormat="1" applyFont="1" applyFill="1" applyBorder="1" applyAlignment="1">
      <alignment horizontal="right" vertical="top" indent="1" shrinkToFit="1"/>
    </xf>
    <xf numFmtId="1" fontId="9" fillId="2" borderId="68" xfId="0" applyNumberFormat="1" applyFont="1" applyFill="1" applyBorder="1" applyAlignment="1">
      <alignment horizontal="right" vertical="top" shrinkToFit="1"/>
    </xf>
    <xf numFmtId="165" fontId="9" fillId="2" borderId="68" xfId="0" applyNumberFormat="1" applyFont="1" applyFill="1" applyBorder="1" applyAlignment="1">
      <alignment horizontal="right" vertical="top" shrinkToFit="1"/>
    </xf>
    <xf numFmtId="1" fontId="9" fillId="2" borderId="67" xfId="0" applyNumberFormat="1" applyFont="1" applyFill="1" applyBorder="1" applyAlignment="1">
      <alignment horizontal="right" vertical="top" indent="1" shrinkToFit="1"/>
    </xf>
    <xf numFmtId="164" fontId="9" fillId="2" borderId="68" xfId="0" applyNumberFormat="1" applyFont="1" applyFill="1" applyBorder="1" applyAlignment="1">
      <alignment horizontal="right" vertical="top" shrinkToFit="1"/>
    </xf>
    <xf numFmtId="0" fontId="10" fillId="2" borderId="69" xfId="0" applyFont="1" applyFill="1" applyBorder="1" applyAlignment="1">
      <alignment horizontal="left" vertical="top" wrapText="1"/>
    </xf>
    <xf numFmtId="1" fontId="9" fillId="2" borderId="72" xfId="0" applyNumberFormat="1" applyFont="1" applyFill="1" applyBorder="1" applyAlignment="1">
      <alignment horizontal="right" vertical="top" shrinkToFit="1"/>
    </xf>
    <xf numFmtId="0" fontId="8" fillId="2" borderId="58" xfId="0" applyFont="1" applyFill="1" applyBorder="1" applyAlignment="1">
      <alignment horizontal="left" vertical="top" wrapText="1"/>
    </xf>
    <xf numFmtId="3" fontId="9" fillId="2" borderId="63" xfId="0" applyNumberFormat="1" applyFont="1" applyFill="1" applyBorder="1" applyAlignment="1">
      <alignment horizontal="right" vertical="top" shrinkToFit="1"/>
    </xf>
    <xf numFmtId="164" fontId="9" fillId="2" borderId="64" xfId="0" applyNumberFormat="1" applyFont="1" applyFill="1" applyBorder="1" applyAlignment="1">
      <alignment horizontal="right" vertical="top" shrinkToFit="1"/>
    </xf>
    <xf numFmtId="164" fontId="9" fillId="2" borderId="67" xfId="0" applyNumberFormat="1" applyFont="1" applyFill="1" applyBorder="1" applyAlignment="1">
      <alignment horizontal="right" vertical="top" shrinkToFit="1"/>
    </xf>
    <xf numFmtId="1" fontId="9" fillId="2" borderId="67" xfId="0" applyNumberFormat="1" applyFont="1" applyFill="1" applyBorder="1" applyAlignment="1">
      <alignment horizontal="right" vertical="top" shrinkToFit="1"/>
    </xf>
    <xf numFmtId="0" fontId="8" fillId="2" borderId="65" xfId="0" applyFont="1" applyFill="1" applyBorder="1" applyAlignment="1">
      <alignment horizontal="left" vertical="top" wrapText="1" indent="1"/>
    </xf>
    <xf numFmtId="165" fontId="7" fillId="2" borderId="67" xfId="0" applyNumberFormat="1" applyFont="1" applyFill="1" applyBorder="1" applyAlignment="1">
      <alignment horizontal="right" vertical="top" shrinkToFit="1"/>
    </xf>
    <xf numFmtId="0" fontId="8" fillId="2" borderId="68" xfId="0" applyFont="1" applyFill="1" applyBorder="1" applyAlignment="1">
      <alignment horizontal="right" vertical="top" wrapText="1"/>
    </xf>
    <xf numFmtId="3" fontId="9" fillId="2" borderId="71" xfId="0" applyNumberFormat="1" applyFont="1" applyFill="1" applyBorder="1" applyAlignment="1">
      <alignment horizontal="right" vertical="top" shrinkToFit="1"/>
    </xf>
    <xf numFmtId="0" fontId="1" fillId="2" borderId="73" xfId="0" applyFont="1" applyFill="1" applyBorder="1" applyAlignment="1">
      <alignment wrapText="1"/>
    </xf>
    <xf numFmtId="0" fontId="20" fillId="2" borderId="59" xfId="0" applyFont="1" applyFill="1" applyBorder="1" applyAlignment="1">
      <alignment horizontal="right" vertical="top" indent="1" shrinkToFit="1"/>
    </xf>
    <xf numFmtId="0" fontId="5" fillId="2" borderId="1" xfId="0" applyFont="1" applyFill="1" applyBorder="1" applyAlignment="1">
      <alignment horizontal="left" vertical="top" wrapText="1"/>
    </xf>
    <xf numFmtId="0" fontId="9" fillId="2" borderId="4" xfId="0" applyFont="1" applyFill="1" applyBorder="1" applyAlignment="1">
      <alignment horizontal="left" vertical="top" wrapText="1"/>
    </xf>
    <xf numFmtId="0" fontId="6" fillId="2" borderId="4" xfId="0" applyFont="1" applyFill="1" applyBorder="1" applyAlignment="1">
      <alignment horizontal="left" vertical="top" wrapText="1"/>
    </xf>
    <xf numFmtId="0" fontId="2" fillId="2" borderId="3" xfId="0" applyFont="1" applyFill="1" applyBorder="1" applyAlignment="1">
      <alignment horizontal="left" vertical="top" wrapText="1"/>
    </xf>
    <xf numFmtId="0" fontId="7" fillId="2" borderId="4" xfId="0" quotePrefix="1" applyFont="1" applyFill="1" applyBorder="1" applyAlignment="1">
      <alignment horizontal="left" vertical="top" wrapText="1" indent="1"/>
    </xf>
    <xf numFmtId="0" fontId="5"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1" fillId="2" borderId="2" xfId="0" applyFont="1" applyFill="1" applyBorder="1" applyAlignment="1">
      <alignment horizontal="center" vertical="center" wrapText="1"/>
    </xf>
    <xf numFmtId="3" fontId="6" fillId="2" borderId="4" xfId="0" applyNumberFormat="1" applyFont="1" applyFill="1" applyBorder="1" applyAlignment="1">
      <alignment horizontal="center" vertical="top" shrinkToFit="1"/>
    </xf>
    <xf numFmtId="3" fontId="7" fillId="2" borderId="4" xfId="0" applyNumberFormat="1" applyFont="1" applyFill="1" applyBorder="1" applyAlignment="1">
      <alignment horizontal="center" vertical="top" shrinkToFit="1"/>
    </xf>
    <xf numFmtId="3" fontId="6" fillId="2" borderId="3" xfId="0" applyNumberFormat="1" applyFont="1" applyFill="1" applyBorder="1" applyAlignment="1">
      <alignment horizontal="center" vertical="top" shrinkToFit="1"/>
    </xf>
    <xf numFmtId="3" fontId="6" fillId="2" borderId="2" xfId="0" applyNumberFormat="1" applyFont="1" applyFill="1" applyBorder="1" applyAlignment="1">
      <alignment horizontal="center" vertical="top" shrinkToFit="1"/>
    </xf>
    <xf numFmtId="3" fontId="4" fillId="2" borderId="4" xfId="0" applyNumberFormat="1" applyFont="1" applyFill="1" applyBorder="1" applyAlignment="1">
      <alignment horizontal="center" vertical="top" wrapText="1"/>
    </xf>
    <xf numFmtId="3" fontId="2" fillId="2" borderId="3" xfId="0" applyNumberFormat="1" applyFont="1" applyFill="1" applyBorder="1" applyAlignment="1">
      <alignment horizontal="center" vertical="top" shrinkToFit="1"/>
    </xf>
    <xf numFmtId="0" fontId="1" fillId="2" borderId="4" xfId="0" applyFont="1" applyFill="1" applyBorder="1" applyAlignment="1">
      <alignment horizontal="center" wrapText="1"/>
    </xf>
    <xf numFmtId="165" fontId="7" fillId="2" borderId="4" xfId="0" applyNumberFormat="1" applyFont="1" applyFill="1" applyBorder="1" applyAlignment="1">
      <alignment horizontal="center" vertical="top" shrinkToFit="1"/>
    </xf>
    <xf numFmtId="0" fontId="18" fillId="3" borderId="24" xfId="0" applyFont="1" applyFill="1" applyBorder="1" applyAlignment="1">
      <alignment horizontal="center" vertical="top" shrinkToFit="1"/>
    </xf>
    <xf numFmtId="3" fontId="9" fillId="3" borderId="29" xfId="0" applyNumberFormat="1" applyFont="1" applyFill="1" applyBorder="1" applyAlignment="1">
      <alignment horizontal="center" vertical="top" shrinkToFit="1"/>
    </xf>
    <xf numFmtId="1" fontId="9" fillId="3" borderId="33" xfId="0" applyNumberFormat="1" applyFont="1" applyFill="1" applyBorder="1" applyAlignment="1">
      <alignment horizontal="center" vertical="top" shrinkToFit="1"/>
    </xf>
    <xf numFmtId="3" fontId="9" fillId="3" borderId="33" xfId="0" applyNumberFormat="1" applyFont="1" applyFill="1" applyBorder="1" applyAlignment="1">
      <alignment horizontal="center" vertical="top" shrinkToFit="1"/>
    </xf>
    <xf numFmtId="3" fontId="18" fillId="3" borderId="37" xfId="0" applyNumberFormat="1" applyFont="1" applyFill="1" applyBorder="1" applyAlignment="1">
      <alignment horizontal="center" vertical="top" shrinkToFit="1"/>
    </xf>
    <xf numFmtId="0" fontId="14" fillId="4" borderId="6" xfId="0" applyFont="1" applyFill="1" applyBorder="1" applyAlignment="1">
      <alignment horizontal="center" vertical="top" shrinkToFit="1"/>
    </xf>
    <xf numFmtId="3" fontId="6" fillId="4" borderId="12" xfId="0" applyNumberFormat="1" applyFont="1" applyFill="1" applyBorder="1" applyAlignment="1">
      <alignment horizontal="center" vertical="top" shrinkToFit="1"/>
    </xf>
    <xf numFmtId="3" fontId="9" fillId="4" borderId="16" xfId="0" applyNumberFormat="1" applyFont="1" applyFill="1" applyBorder="1" applyAlignment="1">
      <alignment horizontal="center" vertical="top" shrinkToFit="1"/>
    </xf>
    <xf numFmtId="1" fontId="9" fillId="4" borderId="16" xfId="0" applyNumberFormat="1" applyFont="1" applyFill="1" applyBorder="1" applyAlignment="1">
      <alignment horizontal="center" vertical="top" shrinkToFit="1"/>
    </xf>
    <xf numFmtId="3" fontId="6" fillId="4" borderId="16" xfId="0" applyNumberFormat="1" applyFont="1" applyFill="1" applyBorder="1" applyAlignment="1">
      <alignment horizontal="center" vertical="top" shrinkToFit="1"/>
    </xf>
    <xf numFmtId="3" fontId="14" fillId="4" borderId="20" xfId="0" applyNumberFormat="1" applyFont="1" applyFill="1" applyBorder="1" applyAlignment="1">
      <alignment horizontal="center" vertical="top" shrinkToFit="1"/>
    </xf>
    <xf numFmtId="3" fontId="9" fillId="4" borderId="12" xfId="0" applyNumberFormat="1" applyFont="1" applyFill="1" applyBorder="1" applyAlignment="1">
      <alignment horizontal="center" vertical="top" shrinkToFit="1"/>
    </xf>
    <xf numFmtId="165" fontId="7" fillId="4" borderId="16" xfId="0" applyNumberFormat="1" applyFont="1" applyFill="1" applyBorder="1" applyAlignment="1">
      <alignment horizontal="center" vertical="top" shrinkToFit="1"/>
    </xf>
    <xf numFmtId="3" fontId="9" fillId="4" borderId="20" xfId="0" applyNumberFormat="1" applyFont="1" applyFill="1" applyBorder="1" applyAlignment="1">
      <alignment horizontal="center" vertical="top" shrinkToFit="1"/>
    </xf>
    <xf numFmtId="3" fontId="9" fillId="3" borderId="29" xfId="0" applyNumberFormat="1" applyFont="1" applyFill="1" applyBorder="1" applyAlignment="1">
      <alignment vertical="top" shrinkToFit="1"/>
    </xf>
    <xf numFmtId="1" fontId="9" fillId="3" borderId="33" xfId="0" applyNumberFormat="1" applyFont="1" applyFill="1" applyBorder="1" applyAlignment="1">
      <alignment vertical="top" shrinkToFit="1"/>
    </xf>
    <xf numFmtId="165" fontId="7" fillId="3" borderId="33" xfId="0" applyNumberFormat="1" applyFont="1" applyFill="1" applyBorder="1" applyAlignment="1">
      <alignment vertical="top" shrinkToFit="1"/>
    </xf>
    <xf numFmtId="3" fontId="9" fillId="3" borderId="37" xfId="0" applyNumberFormat="1" applyFont="1" applyFill="1" applyBorder="1" applyAlignment="1">
      <alignment vertical="top" shrinkToFit="1"/>
    </xf>
    <xf numFmtId="0" fontId="19" fillId="5" borderId="40" xfId="0" applyFont="1" applyFill="1" applyBorder="1" applyAlignment="1">
      <alignment horizontal="right" vertical="top" shrinkToFit="1"/>
    </xf>
    <xf numFmtId="3" fontId="9" fillId="5" borderId="45" xfId="0" applyNumberFormat="1" applyFont="1" applyFill="1" applyBorder="1" applyAlignment="1">
      <alignment horizontal="right" vertical="top" shrinkToFit="1"/>
    </xf>
    <xf numFmtId="3" fontId="9" fillId="5" borderId="49" xfId="0" applyNumberFormat="1" applyFont="1" applyFill="1" applyBorder="1" applyAlignment="1">
      <alignment horizontal="right" vertical="top" shrinkToFit="1"/>
    </xf>
    <xf numFmtId="1" fontId="9" fillId="5" borderId="53" xfId="0" applyNumberFormat="1" applyFont="1" applyFill="1" applyBorder="1" applyAlignment="1">
      <alignment horizontal="right" vertical="top" shrinkToFit="1"/>
    </xf>
    <xf numFmtId="164" fontId="9" fillId="5" borderId="49" xfId="0" applyNumberFormat="1" applyFont="1" applyFill="1" applyBorder="1" applyAlignment="1">
      <alignment horizontal="right" vertical="top" shrinkToFit="1"/>
    </xf>
    <xf numFmtId="1" fontId="9" fillId="5" borderId="49" xfId="0" applyNumberFormat="1" applyFont="1" applyFill="1" applyBorder="1" applyAlignment="1">
      <alignment horizontal="right" vertical="top" shrinkToFit="1"/>
    </xf>
    <xf numFmtId="165" fontId="7" fillId="5" borderId="49" xfId="0" applyNumberFormat="1" applyFont="1" applyFill="1" applyBorder="1" applyAlignment="1">
      <alignment horizontal="right" vertical="top" shrinkToFit="1"/>
    </xf>
    <xf numFmtId="3" fontId="9" fillId="5" borderId="53" xfId="0" applyNumberFormat="1" applyFont="1" applyFill="1" applyBorder="1" applyAlignment="1">
      <alignment horizontal="right" vertical="top" shrinkToFit="1"/>
    </xf>
    <xf numFmtId="0" fontId="20" fillId="6" borderId="57" xfId="0" applyFont="1" applyFill="1" applyBorder="1" applyAlignment="1">
      <alignment horizontal="right" vertical="top" shrinkToFit="1"/>
    </xf>
    <xf numFmtId="3" fontId="9" fillId="6" borderId="62" xfId="0" applyNumberFormat="1" applyFont="1" applyFill="1" applyBorder="1" applyAlignment="1">
      <alignment horizontal="right" vertical="top" shrinkToFit="1"/>
    </xf>
    <xf numFmtId="3" fontId="9" fillId="6" borderId="66" xfId="0" applyNumberFormat="1" applyFont="1" applyFill="1" applyBorder="1" applyAlignment="1">
      <alignment horizontal="right" vertical="top" shrinkToFit="1"/>
    </xf>
    <xf numFmtId="1" fontId="9" fillId="6" borderId="66" xfId="0" applyNumberFormat="1" applyFont="1" applyFill="1" applyBorder="1" applyAlignment="1">
      <alignment horizontal="right" vertical="top" shrinkToFit="1"/>
    </xf>
    <xf numFmtId="164" fontId="9" fillId="6" borderId="66" xfId="0" applyNumberFormat="1" applyFont="1" applyFill="1" applyBorder="1" applyAlignment="1">
      <alignment horizontal="right" vertical="top" shrinkToFit="1"/>
    </xf>
    <xf numFmtId="165" fontId="7" fillId="6" borderId="66" xfId="0" applyNumberFormat="1" applyFont="1" applyFill="1" applyBorder="1" applyAlignment="1">
      <alignment horizontal="right" vertical="top" shrinkToFit="1"/>
    </xf>
    <xf numFmtId="3" fontId="9" fillId="6" borderId="70" xfId="0" applyNumberFormat="1" applyFont="1" applyFill="1" applyBorder="1" applyAlignment="1">
      <alignment horizontal="right" vertical="top" shrinkToFit="1"/>
    </xf>
    <xf numFmtId="0" fontId="13" fillId="7" borderId="1" xfId="0" applyFont="1" applyFill="1" applyBorder="1" applyAlignment="1">
      <alignment horizontal="center" vertical="top" wrapText="1"/>
    </xf>
    <xf numFmtId="3" fontId="9" fillId="7" borderId="83" xfId="0" applyNumberFormat="1" applyFont="1" applyFill="1" applyBorder="1" applyAlignment="1">
      <alignment horizontal="center" vertical="top" shrinkToFit="1"/>
    </xf>
    <xf numFmtId="3" fontId="6" fillId="7" borderId="2" xfId="0" applyNumberFormat="1" applyFont="1" applyFill="1" applyBorder="1" applyAlignment="1">
      <alignment horizontal="center" vertical="top" shrinkToFit="1"/>
    </xf>
    <xf numFmtId="3" fontId="6" fillId="7" borderId="4" xfId="0" applyNumberFormat="1" applyFont="1" applyFill="1" applyBorder="1" applyAlignment="1">
      <alignment horizontal="center" vertical="top" shrinkToFit="1"/>
    </xf>
    <xf numFmtId="165" fontId="7" fillId="7" borderId="4" xfId="0" applyNumberFormat="1" applyFont="1" applyFill="1" applyBorder="1" applyAlignment="1">
      <alignment horizontal="center" vertical="top" shrinkToFit="1"/>
    </xf>
    <xf numFmtId="3" fontId="9" fillId="7" borderId="4" xfId="0" applyNumberFormat="1" applyFont="1" applyFill="1" applyBorder="1" applyAlignment="1">
      <alignment horizontal="center" vertical="top" shrinkToFit="1"/>
    </xf>
    <xf numFmtId="3" fontId="9" fillId="7" borderId="3" xfId="0" applyNumberFormat="1" applyFont="1" applyFill="1" applyBorder="1" applyAlignment="1">
      <alignment horizontal="center" vertical="top" shrinkToFit="1"/>
    </xf>
    <xf numFmtId="0" fontId="2" fillId="7" borderId="1" xfId="0" applyFont="1" applyFill="1" applyBorder="1" applyAlignment="1">
      <alignment horizontal="center" vertical="top" wrapText="1"/>
    </xf>
    <xf numFmtId="0" fontId="1" fillId="7" borderId="2" xfId="0" applyFont="1" applyFill="1" applyBorder="1" applyAlignment="1">
      <alignment horizontal="center" vertical="center" wrapText="1"/>
    </xf>
    <xf numFmtId="3" fontId="2" fillId="7" borderId="3" xfId="0" applyNumberFormat="1" applyFont="1" applyFill="1" applyBorder="1" applyAlignment="1">
      <alignment horizontal="center" vertical="top" shrinkToFit="1"/>
    </xf>
    <xf numFmtId="165" fontId="6" fillId="2" borderId="14" xfId="1" applyNumberFormat="1" applyFont="1" applyFill="1" applyBorder="1" applyAlignment="1">
      <alignment horizontal="center" vertical="top" shrinkToFit="1"/>
    </xf>
    <xf numFmtId="165" fontId="6" fillId="2" borderId="18" xfId="1" applyNumberFormat="1" applyFont="1" applyFill="1" applyBorder="1" applyAlignment="1">
      <alignment horizontal="center" vertical="top" shrinkToFit="1"/>
    </xf>
    <xf numFmtId="165" fontId="9" fillId="2" borderId="18" xfId="1" applyNumberFormat="1" applyFont="1" applyFill="1" applyBorder="1" applyAlignment="1">
      <alignment horizontal="center" vertical="top" shrinkToFit="1"/>
    </xf>
    <xf numFmtId="165" fontId="9" fillId="2" borderId="14" xfId="1" applyNumberFormat="1" applyFont="1" applyFill="1" applyBorder="1" applyAlignment="1">
      <alignment horizontal="center" vertical="top" shrinkToFit="1"/>
    </xf>
    <xf numFmtId="0" fontId="9" fillId="2" borderId="32" xfId="0" applyFont="1" applyFill="1" applyBorder="1" applyAlignment="1">
      <alignment horizontal="left" vertical="top" wrapText="1"/>
    </xf>
    <xf numFmtId="165" fontId="14" fillId="2" borderId="18" xfId="1" applyNumberFormat="1" applyFont="1" applyFill="1" applyBorder="1" applyAlignment="1">
      <alignment horizontal="center" vertical="top" shrinkToFit="1"/>
    </xf>
    <xf numFmtId="1" fontId="6" fillId="2" borderId="14" xfId="0" applyNumberFormat="1" applyFont="1" applyFill="1" applyBorder="1" applyAlignment="1">
      <alignment horizontal="center" vertical="top" shrinkToFit="1"/>
    </xf>
    <xf numFmtId="1" fontId="6" fillId="2" borderId="18" xfId="0" applyNumberFormat="1" applyFont="1" applyFill="1" applyBorder="1" applyAlignment="1">
      <alignment horizontal="center" vertical="top" shrinkToFit="1"/>
    </xf>
    <xf numFmtId="1" fontId="14" fillId="2" borderId="22" xfId="0" applyNumberFormat="1" applyFont="1" applyFill="1" applyBorder="1" applyAlignment="1">
      <alignment horizontal="center" vertical="top" shrinkToFit="1"/>
    </xf>
    <xf numFmtId="1" fontId="9" fillId="2" borderId="14" xfId="0" applyNumberFormat="1" applyFont="1" applyFill="1" applyBorder="1" applyAlignment="1">
      <alignment horizontal="center" vertical="top" shrinkToFit="1"/>
    </xf>
    <xf numFmtId="3" fontId="9" fillId="3" borderId="33" xfId="0" applyNumberFormat="1" applyFont="1" applyFill="1" applyBorder="1" applyAlignment="1">
      <alignment vertical="top" shrinkToFit="1"/>
    </xf>
    <xf numFmtId="3" fontId="9" fillId="2" borderId="34" xfId="0" applyNumberFormat="1" applyFont="1" applyFill="1" applyBorder="1" applyAlignment="1">
      <alignment vertical="top" shrinkToFit="1"/>
    </xf>
    <xf numFmtId="3" fontId="9" fillId="2" borderId="35" xfId="0" applyNumberFormat="1" applyFont="1" applyFill="1" applyBorder="1" applyAlignment="1">
      <alignment horizontal="center" vertical="top" shrinkToFit="1"/>
    </xf>
    <xf numFmtId="165" fontId="9" fillId="2" borderId="35" xfId="1" applyNumberFormat="1" applyFont="1" applyFill="1" applyBorder="1" applyAlignment="1">
      <alignment horizontal="center" vertical="top" shrinkToFit="1"/>
    </xf>
    <xf numFmtId="165" fontId="9" fillId="2" borderId="31" xfId="0" applyNumberFormat="1" applyFont="1" applyFill="1" applyBorder="1" applyAlignment="1">
      <alignment horizontal="center" vertical="top" wrapText="1"/>
    </xf>
    <xf numFmtId="165" fontId="9" fillId="2" borderId="35" xfId="1" applyNumberFormat="1" applyFont="1" applyFill="1" applyBorder="1" applyAlignment="1">
      <alignment horizontal="center" vertical="top" wrapText="1"/>
    </xf>
    <xf numFmtId="0" fontId="20" fillId="2" borderId="60" xfId="0" applyFont="1" applyFill="1" applyBorder="1" applyAlignment="1">
      <alignment horizontal="right" vertical="top" wrapText="1"/>
    </xf>
    <xf numFmtId="0" fontId="2" fillId="2" borderId="1" xfId="0" applyFont="1" applyFill="1" applyBorder="1" applyAlignment="1">
      <alignment horizontal="center" vertical="top" wrapText="1"/>
    </xf>
    <xf numFmtId="0" fontId="19" fillId="2" borderId="41" xfId="0" applyFont="1" applyFill="1" applyBorder="1" applyAlignment="1">
      <alignment horizontal="left" vertical="top" wrapText="1"/>
    </xf>
    <xf numFmtId="3" fontId="1" fillId="7" borderId="4" xfId="0" applyNumberFormat="1" applyFont="1" applyFill="1" applyBorder="1" applyAlignment="1">
      <alignment horizontal="center" wrapText="1"/>
    </xf>
    <xf numFmtId="3" fontId="9" fillId="2" borderId="4" xfId="0" applyNumberFormat="1" applyFont="1" applyFill="1" applyBorder="1" applyAlignment="1">
      <alignment horizontal="center" vertical="top" shrinkToFit="1"/>
    </xf>
    <xf numFmtId="3" fontId="1" fillId="2" borderId="4" xfId="0" applyNumberFormat="1" applyFont="1" applyFill="1" applyBorder="1" applyAlignment="1">
      <alignment horizontal="center" wrapText="1"/>
    </xf>
    <xf numFmtId="3" fontId="1" fillId="2" borderId="4" xfId="0" applyNumberFormat="1" applyFont="1" applyFill="1" applyBorder="1" applyAlignment="1">
      <alignment horizontal="center" vertical="center" wrapText="1"/>
    </xf>
    <xf numFmtId="3" fontId="1" fillId="2" borderId="4" xfId="0" applyNumberFormat="1" applyFont="1" applyFill="1" applyBorder="1" applyAlignment="1">
      <alignment horizontal="center" vertical="top" wrapText="1"/>
    </xf>
    <xf numFmtId="3" fontId="10" fillId="2" borderId="4" xfId="0" applyNumberFormat="1" applyFont="1" applyFill="1" applyBorder="1" applyAlignment="1">
      <alignment horizontal="center" vertical="top" wrapText="1"/>
    </xf>
    <xf numFmtId="3" fontId="10" fillId="7" borderId="4" xfId="0" applyNumberFormat="1" applyFont="1" applyFill="1" applyBorder="1" applyAlignment="1">
      <alignment horizontal="center" vertical="top" wrapText="1"/>
    </xf>
    <xf numFmtId="3" fontId="6" fillId="2" borderId="4" xfId="0" applyNumberFormat="1" applyFont="1" applyFill="1" applyBorder="1" applyAlignment="1">
      <alignment horizontal="center" vertical="center" wrapText="1"/>
    </xf>
    <xf numFmtId="3" fontId="9" fillId="2" borderId="3" xfId="0" applyNumberFormat="1" applyFont="1" applyFill="1" applyBorder="1" applyAlignment="1">
      <alignment horizontal="center" vertical="top" shrinkToFit="1"/>
    </xf>
    <xf numFmtId="3" fontId="6" fillId="7" borderId="3" xfId="0" applyNumberFormat="1" applyFont="1" applyFill="1" applyBorder="1" applyAlignment="1">
      <alignment horizontal="center" vertical="top" shrinkToFit="1"/>
    </xf>
    <xf numFmtId="3" fontId="9" fillId="7" borderId="77" xfId="0" applyNumberFormat="1" applyFont="1" applyFill="1" applyBorder="1" applyAlignment="1">
      <alignment horizontal="center" vertical="top" shrinkToFit="1"/>
    </xf>
    <xf numFmtId="3" fontId="9" fillId="2" borderId="78" xfId="0" applyNumberFormat="1" applyFont="1" applyFill="1" applyBorder="1" applyAlignment="1">
      <alignment horizontal="center" vertical="top" shrinkToFit="1"/>
    </xf>
    <xf numFmtId="3" fontId="9" fillId="2" borderId="2" xfId="0" applyNumberFormat="1" applyFont="1" applyFill="1" applyBorder="1" applyAlignment="1">
      <alignment horizontal="center" vertical="top" shrinkToFit="1"/>
    </xf>
    <xf numFmtId="3" fontId="9" fillId="7" borderId="80" xfId="0" applyNumberFormat="1" applyFont="1" applyFill="1" applyBorder="1" applyAlignment="1">
      <alignment horizontal="center" vertical="top" shrinkToFit="1"/>
    </xf>
    <xf numFmtId="3" fontId="9" fillId="2" borderId="81" xfId="0" applyNumberFormat="1" applyFont="1" applyFill="1" applyBorder="1" applyAlignment="1">
      <alignment horizontal="center" vertical="top" shrinkToFit="1"/>
    </xf>
    <xf numFmtId="165" fontId="7" fillId="7" borderId="80" xfId="0" applyNumberFormat="1" applyFont="1" applyFill="1" applyBorder="1" applyAlignment="1">
      <alignment horizontal="center" vertical="top" wrapText="1"/>
    </xf>
    <xf numFmtId="165" fontId="7" fillId="2" borderId="81" xfId="0" applyNumberFormat="1" applyFont="1" applyFill="1" applyBorder="1" applyAlignment="1">
      <alignment horizontal="center" vertical="top" wrapText="1"/>
    </xf>
    <xf numFmtId="3" fontId="9" fillId="2" borderId="64" xfId="0" applyNumberFormat="1" applyFont="1" applyFill="1" applyBorder="1" applyAlignment="1">
      <alignment horizontal="right" vertical="top" shrinkToFit="1"/>
    </xf>
    <xf numFmtId="165" fontId="9" fillId="2" borderId="68" xfId="1" applyNumberFormat="1" applyFont="1" applyFill="1" applyBorder="1" applyAlignment="1">
      <alignment horizontal="right" vertical="top" shrinkToFit="1"/>
    </xf>
    <xf numFmtId="165" fontId="9" fillId="2" borderId="72" xfId="1" applyNumberFormat="1" applyFont="1" applyFill="1" applyBorder="1" applyAlignment="1">
      <alignment horizontal="right" vertical="top" shrinkToFit="1"/>
    </xf>
    <xf numFmtId="165" fontId="9" fillId="2" borderId="68" xfId="1" applyNumberFormat="1" applyFont="1" applyFill="1" applyBorder="1" applyAlignment="1">
      <alignment horizontal="right" vertical="top" wrapText="1"/>
    </xf>
    <xf numFmtId="165" fontId="7" fillId="2" borderId="68" xfId="1" applyNumberFormat="1" applyFont="1" applyFill="1" applyBorder="1" applyAlignment="1">
      <alignment horizontal="right" vertical="top" wrapText="1"/>
    </xf>
    <xf numFmtId="0" fontId="4" fillId="2" borderId="64" xfId="0" applyFont="1" applyFill="1" applyBorder="1" applyAlignment="1">
      <alignment horizontal="left" vertical="top" wrapText="1"/>
    </xf>
    <xf numFmtId="0" fontId="10" fillId="2" borderId="51" xfId="0" applyFont="1" applyFill="1" applyBorder="1" applyAlignment="1">
      <alignment horizontal="left" vertical="top" wrapText="1"/>
    </xf>
    <xf numFmtId="0" fontId="4" fillId="2" borderId="85" xfId="0" applyFont="1" applyFill="1" applyBorder="1" applyAlignment="1">
      <alignment horizontal="left" vertical="top" wrapText="1"/>
    </xf>
    <xf numFmtId="3" fontId="9" fillId="2" borderId="51" xfId="0" applyNumberFormat="1" applyFont="1" applyFill="1" applyBorder="1" applyAlignment="1">
      <alignment horizontal="right" vertical="top" shrinkToFit="1"/>
    </xf>
    <xf numFmtId="0" fontId="1" fillId="5" borderId="86" xfId="0" applyFont="1" applyFill="1" applyBorder="1" applyAlignment="1">
      <alignment horizontal="left" wrapText="1"/>
    </xf>
    <xf numFmtId="0" fontId="19" fillId="2" borderId="43" xfId="0" applyFont="1" applyFill="1" applyBorder="1" applyAlignment="1">
      <alignment horizontal="right" vertical="top" wrapText="1"/>
    </xf>
    <xf numFmtId="165" fontId="9" fillId="2" borderId="47" xfId="0" applyNumberFormat="1" applyFont="1" applyFill="1" applyBorder="1" applyAlignment="1">
      <alignment horizontal="right" vertical="top" shrinkToFit="1"/>
    </xf>
    <xf numFmtId="165" fontId="9" fillId="2" borderId="51" xfId="0" applyNumberFormat="1" applyFont="1" applyFill="1" applyBorder="1" applyAlignment="1">
      <alignment horizontal="right" vertical="top" shrinkToFit="1"/>
    </xf>
    <xf numFmtId="165" fontId="9" fillId="2" borderId="55" xfId="1" applyNumberFormat="1" applyFont="1" applyFill="1" applyBorder="1" applyAlignment="1">
      <alignment horizontal="right" vertical="top" wrapText="1"/>
    </xf>
    <xf numFmtId="0" fontId="1" fillId="2" borderId="56" xfId="0" applyFont="1" applyFill="1" applyBorder="1" applyAlignment="1">
      <alignment horizontal="right" wrapText="1"/>
    </xf>
    <xf numFmtId="165" fontId="9" fillId="2" borderId="55" xfId="0" applyNumberFormat="1" applyFont="1" applyFill="1" applyBorder="1" applyAlignment="1">
      <alignment horizontal="right" vertical="top" shrinkToFit="1"/>
    </xf>
    <xf numFmtId="0" fontId="1" fillId="0" borderId="0" xfId="0" applyFont="1" applyAlignment="1">
      <alignment horizontal="right" vertical="top"/>
    </xf>
    <xf numFmtId="0" fontId="4" fillId="2" borderId="51" xfId="0" applyFont="1" applyFill="1" applyBorder="1" applyAlignment="1">
      <alignment horizontal="left" vertical="top" wrapText="1"/>
    </xf>
    <xf numFmtId="3" fontId="6" fillId="5" borderId="49" xfId="0" applyNumberFormat="1" applyFont="1" applyFill="1" applyBorder="1" applyAlignment="1">
      <alignment horizontal="right" vertical="top" shrinkToFit="1"/>
    </xf>
    <xf numFmtId="3" fontId="6" fillId="2" borderId="51" xfId="0" applyNumberFormat="1" applyFont="1" applyFill="1" applyBorder="1" applyAlignment="1">
      <alignment horizontal="right" vertical="top" shrinkToFit="1"/>
    </xf>
    <xf numFmtId="1" fontId="6" fillId="2" borderId="51" xfId="0" applyNumberFormat="1" applyFont="1" applyFill="1" applyBorder="1" applyAlignment="1">
      <alignment horizontal="right" vertical="top" shrinkToFit="1"/>
    </xf>
    <xf numFmtId="165" fontId="6" fillId="2" borderId="51" xfId="0" applyNumberFormat="1" applyFont="1" applyFill="1" applyBorder="1" applyAlignment="1">
      <alignment horizontal="right" vertical="top" shrinkToFit="1"/>
    </xf>
    <xf numFmtId="0" fontId="4" fillId="2" borderId="87" xfId="0" applyFont="1" applyFill="1" applyBorder="1" applyAlignment="1">
      <alignment horizontal="left" vertical="top" wrapText="1"/>
    </xf>
    <xf numFmtId="0" fontId="19" fillId="2" borderId="51" xfId="0" applyFont="1" applyFill="1" applyBorder="1" applyAlignment="1">
      <alignment horizontal="left" vertical="top" wrapText="1"/>
    </xf>
    <xf numFmtId="3" fontId="19" fillId="5" borderId="49" xfId="0" applyNumberFormat="1" applyFont="1" applyFill="1" applyBorder="1" applyAlignment="1">
      <alignment horizontal="right" vertical="top" shrinkToFit="1"/>
    </xf>
    <xf numFmtId="3" fontId="19" fillId="2" borderId="51" xfId="0" applyNumberFormat="1" applyFont="1" applyFill="1" applyBorder="1" applyAlignment="1">
      <alignment horizontal="right" vertical="top" indent="1" shrinkToFit="1"/>
    </xf>
    <xf numFmtId="1" fontId="19" fillId="2" borderId="51" xfId="0" applyNumberFormat="1" applyFont="1" applyFill="1" applyBorder="1" applyAlignment="1">
      <alignment horizontal="right" vertical="top" shrinkToFit="1"/>
    </xf>
    <xf numFmtId="165" fontId="19" fillId="2" borderId="51" xfId="0" applyNumberFormat="1" applyFont="1" applyFill="1" applyBorder="1" applyAlignment="1">
      <alignment horizontal="right" vertical="top" shrinkToFit="1"/>
    </xf>
    <xf numFmtId="0" fontId="28" fillId="2" borderId="52" xfId="0" applyFont="1" applyFill="1" applyBorder="1" applyAlignment="1">
      <alignment horizontal="left" vertical="top" wrapText="1"/>
    </xf>
    <xf numFmtId="1" fontId="6" fillId="5" borderId="53" xfId="0" applyNumberFormat="1" applyFont="1" applyFill="1" applyBorder="1" applyAlignment="1">
      <alignment horizontal="right" vertical="top" shrinkToFit="1"/>
    </xf>
    <xf numFmtId="1" fontId="6" fillId="2" borderId="54" xfId="0" applyNumberFormat="1" applyFont="1" applyFill="1" applyBorder="1" applyAlignment="1">
      <alignment horizontal="right" vertical="top" shrinkToFit="1"/>
    </xf>
    <xf numFmtId="1" fontId="6" fillId="2" borderId="55" xfId="0" applyNumberFormat="1" applyFont="1" applyFill="1" applyBorder="1" applyAlignment="1">
      <alignment horizontal="right" vertical="top" shrinkToFit="1"/>
    </xf>
    <xf numFmtId="165" fontId="6" fillId="2" borderId="55" xfId="1" applyNumberFormat="1" applyFont="1" applyFill="1" applyBorder="1" applyAlignment="1">
      <alignment horizontal="right" vertical="top" wrapText="1"/>
    </xf>
    <xf numFmtId="1" fontId="6" fillId="2" borderId="87" xfId="0" applyNumberFormat="1" applyFont="1" applyFill="1" applyBorder="1" applyAlignment="1">
      <alignment horizontal="right" vertical="top" shrinkToFit="1"/>
    </xf>
    <xf numFmtId="165" fontId="6" fillId="2" borderId="87" xfId="0" applyNumberFormat="1" applyFont="1" applyFill="1" applyBorder="1" applyAlignment="1">
      <alignment horizontal="right" vertical="top" shrinkToFit="1"/>
    </xf>
    <xf numFmtId="0" fontId="1" fillId="5" borderId="49" xfId="0" applyFont="1" applyFill="1" applyBorder="1" applyAlignment="1">
      <alignment horizontal="left" wrapText="1"/>
    </xf>
    <xf numFmtId="0" fontId="4" fillId="2" borderId="51" xfId="0" applyFont="1" applyFill="1" applyBorder="1" applyAlignment="1">
      <alignment horizontal="left" wrapText="1"/>
    </xf>
    <xf numFmtId="3" fontId="6" fillId="2" borderId="51" xfId="0" applyNumberFormat="1" applyFont="1" applyFill="1" applyBorder="1" applyAlignment="1">
      <alignment horizontal="right" vertical="top" indent="1" shrinkToFit="1"/>
    </xf>
    <xf numFmtId="1" fontId="9" fillId="2" borderId="51" xfId="0" applyNumberFormat="1" applyFont="1" applyFill="1" applyBorder="1" applyAlignment="1">
      <alignment horizontal="right" vertical="top" indent="1" shrinkToFit="1"/>
    </xf>
    <xf numFmtId="1" fontId="6" fillId="5" borderId="88" xfId="0" applyNumberFormat="1" applyFont="1" applyFill="1" applyBorder="1" applyAlignment="1">
      <alignment horizontal="right" vertical="top" shrinkToFit="1"/>
    </xf>
    <xf numFmtId="1" fontId="6" fillId="2" borderId="87" xfId="0" applyNumberFormat="1" applyFont="1" applyFill="1" applyBorder="1" applyAlignment="1">
      <alignment horizontal="right" vertical="top" indent="1" shrinkToFit="1"/>
    </xf>
    <xf numFmtId="0" fontId="9" fillId="2" borderId="44" xfId="0" quotePrefix="1" applyFont="1" applyFill="1" applyBorder="1" applyAlignment="1">
      <alignment horizontal="left" vertical="top" wrapText="1"/>
    </xf>
    <xf numFmtId="0" fontId="9" fillId="2" borderId="48" xfId="0" quotePrefix="1" applyFont="1" applyFill="1" applyBorder="1" applyAlignment="1">
      <alignment horizontal="left" vertical="top" wrapText="1"/>
    </xf>
    <xf numFmtId="3" fontId="6" fillId="5" borderId="49" xfId="0" applyNumberFormat="1" applyFont="1" applyFill="1" applyBorder="1" applyAlignment="1">
      <alignment horizontal="right" shrinkToFit="1"/>
    </xf>
    <xf numFmtId="3" fontId="6" fillId="2" borderId="51" xfId="0" applyNumberFormat="1" applyFont="1" applyFill="1" applyBorder="1" applyAlignment="1">
      <alignment horizontal="right" shrinkToFit="1"/>
    </xf>
    <xf numFmtId="1" fontId="6" fillId="2" borderId="51" xfId="0" applyNumberFormat="1" applyFont="1" applyFill="1" applyBorder="1" applyAlignment="1">
      <alignment horizontal="right" shrinkToFit="1"/>
    </xf>
    <xf numFmtId="165" fontId="6" fillId="2" borderId="51" xfId="0" applyNumberFormat="1" applyFont="1" applyFill="1" applyBorder="1" applyAlignment="1">
      <alignment horizontal="right" shrinkToFit="1"/>
    </xf>
    <xf numFmtId="0" fontId="10" fillId="2" borderId="51" xfId="0" quotePrefix="1" applyFont="1" applyFill="1" applyBorder="1" applyAlignment="1">
      <alignment horizontal="left" vertical="top" wrapText="1"/>
    </xf>
    <xf numFmtId="0" fontId="9" fillId="2" borderId="51" xfId="0" quotePrefix="1" applyFont="1" applyFill="1" applyBorder="1" applyAlignment="1">
      <alignment horizontal="left" vertical="top" wrapText="1"/>
    </xf>
    <xf numFmtId="0" fontId="1" fillId="2" borderId="51" xfId="0" applyFont="1" applyFill="1" applyBorder="1" applyAlignment="1">
      <alignment wrapText="1"/>
    </xf>
    <xf numFmtId="3" fontId="9" fillId="2" borderId="47" xfId="0" applyNumberFormat="1" applyFont="1" applyFill="1" applyBorder="1" applyAlignment="1">
      <alignment horizontal="right" vertical="top" shrinkToFit="1"/>
    </xf>
    <xf numFmtId="3" fontId="9" fillId="2" borderId="55" xfId="0" applyNumberFormat="1" applyFont="1" applyFill="1" applyBorder="1" applyAlignment="1">
      <alignment horizontal="right" vertical="top" shrinkToFit="1"/>
    </xf>
    <xf numFmtId="0" fontId="20" fillId="2" borderId="0" xfId="0" applyFont="1" applyFill="1" applyAlignment="1">
      <alignment vertical="top" wrapText="1"/>
    </xf>
    <xf numFmtId="0" fontId="10" fillId="2" borderId="0" xfId="0" applyFont="1" applyFill="1" applyAlignment="1">
      <alignment horizontal="left" vertical="top" wrapText="1" indent="13"/>
    </xf>
    <xf numFmtId="0" fontId="25" fillId="2" borderId="5" xfId="0" applyFont="1" applyFill="1" applyBorder="1" applyAlignment="1">
      <alignment horizontal="center" vertical="center" wrapText="1"/>
    </xf>
    <xf numFmtId="0" fontId="15" fillId="2" borderId="0" xfId="0" applyFont="1" applyFill="1" applyAlignment="1">
      <alignment horizontal="center" vertical="top" wrapText="1"/>
    </xf>
    <xf numFmtId="0" fontId="16" fillId="2" borderId="0" xfId="0" applyFont="1" applyFill="1" applyAlignment="1">
      <alignment horizontal="center" vertical="top" wrapText="1"/>
    </xf>
    <xf numFmtId="0" fontId="17" fillId="2" borderId="0" xfId="0" applyFont="1" applyFill="1" applyAlignment="1">
      <alignment horizontal="left" vertical="top" wrapText="1"/>
    </xf>
    <xf numFmtId="0" fontId="1" fillId="2" borderId="23" xfId="0" applyFont="1" applyFill="1" applyBorder="1" applyAlignment="1">
      <alignment horizontal="center" wrapText="1"/>
    </xf>
    <xf numFmtId="0" fontId="21" fillId="2" borderId="0" xfId="0" applyFont="1" applyFill="1" applyAlignment="1">
      <alignment vertical="top" wrapText="1"/>
    </xf>
    <xf numFmtId="0" fontId="26" fillId="2" borderId="0" xfId="0" applyFont="1" applyFill="1" applyAlignment="1">
      <alignment vertical="top" wrapText="1"/>
    </xf>
    <xf numFmtId="0" fontId="17" fillId="2" borderId="0" xfId="0" applyFont="1" applyFill="1" applyAlignment="1">
      <alignment horizontal="left" vertical="center" wrapText="1"/>
    </xf>
    <xf numFmtId="0" fontId="22" fillId="2" borderId="0" xfId="0" applyFont="1" applyFill="1" applyAlignment="1">
      <alignment horizontal="center" vertical="top" wrapText="1"/>
    </xf>
    <xf numFmtId="0" fontId="1" fillId="2" borderId="64" xfId="0" applyFont="1" applyFill="1" applyBorder="1" applyAlignment="1">
      <alignment horizontal="left" wrapText="1"/>
    </xf>
    <xf numFmtId="0" fontId="23" fillId="2" borderId="0" xfId="0" applyFont="1" applyFill="1" applyAlignment="1">
      <alignment horizontal="center" vertical="top" wrapText="1"/>
    </xf>
    <xf numFmtId="0" fontId="17" fillId="2" borderId="0" xfId="0" applyFont="1" applyFill="1" applyAlignment="1">
      <alignment vertical="top" wrapText="1"/>
    </xf>
    <xf numFmtId="0" fontId="24" fillId="0" borderId="0" xfId="0" applyFont="1" applyAlignment="1">
      <alignment horizontal="center" vertical="top" wrapText="1"/>
    </xf>
    <xf numFmtId="0" fontId="4" fillId="2" borderId="0" xfId="0" applyFont="1" applyFill="1" applyAlignment="1">
      <alignment vertical="top" wrapText="1"/>
    </xf>
    <xf numFmtId="0" fontId="20" fillId="2" borderId="0" xfId="0" applyFont="1" applyFill="1" applyAlignment="1">
      <alignment vertical="top" wrapText="1"/>
    </xf>
    <xf numFmtId="0" fontId="11" fillId="0" borderId="0" xfId="0" applyFont="1" applyAlignment="1">
      <alignment horizontal="center" vertical="top" wrapText="1"/>
    </xf>
    <xf numFmtId="0" fontId="4" fillId="2" borderId="0" xfId="0" applyFont="1" applyFill="1" applyAlignment="1">
      <alignment horizontal="center" vertical="top" wrapText="1"/>
    </xf>
    <xf numFmtId="0" fontId="2" fillId="7" borderId="2" xfId="0" applyFont="1" applyFill="1" applyBorder="1" applyAlignment="1">
      <alignment horizontal="center" vertical="top" wrapText="1"/>
    </xf>
    <xf numFmtId="0" fontId="6" fillId="2" borderId="3" xfId="0" quotePrefix="1" applyFont="1" applyFill="1" applyBorder="1" applyAlignment="1">
      <alignment horizontal="left" vertical="top" wrapText="1"/>
    </xf>
    <xf numFmtId="0" fontId="14" fillId="2" borderId="8" xfId="0" applyFont="1" applyFill="1" applyBorder="1" applyAlignment="1">
      <alignment horizontal="left" vertical="top" wrapText="1"/>
    </xf>
    <xf numFmtId="0" fontId="6" fillId="2" borderId="11" xfId="0" applyFont="1" applyFill="1" applyBorder="1" applyAlignment="1">
      <alignment horizontal="left" vertical="top" wrapText="1"/>
    </xf>
    <xf numFmtId="0" fontId="9" fillId="2" borderId="15" xfId="0" applyFont="1" applyFill="1" applyBorder="1" applyAlignment="1">
      <alignment horizontal="left" vertical="top" wrapText="1" indent="1"/>
    </xf>
    <xf numFmtId="0" fontId="6" fillId="2" borderId="15" xfId="0" applyFont="1" applyFill="1" applyBorder="1" applyAlignment="1">
      <alignment horizontal="left" vertical="top" wrapText="1"/>
    </xf>
    <xf numFmtId="0" fontId="9" fillId="2" borderId="15" xfId="0" quotePrefix="1" applyFont="1" applyFill="1" applyBorder="1" applyAlignment="1">
      <alignment horizontal="left" vertical="top" wrapText="1" indent="1"/>
    </xf>
    <xf numFmtId="0" fontId="14" fillId="2" borderId="19" xfId="0" applyFont="1" applyFill="1" applyBorder="1" applyAlignment="1">
      <alignment horizontal="left" vertical="top" wrapText="1"/>
    </xf>
    <xf numFmtId="0" fontId="18" fillId="2" borderId="25" xfId="0" applyFont="1" applyFill="1" applyBorder="1" applyAlignment="1">
      <alignment horizontal="left" vertical="top" wrapText="1"/>
    </xf>
    <xf numFmtId="0" fontId="9" fillId="2" borderId="28" xfId="0" applyFont="1" applyFill="1" applyBorder="1" applyAlignment="1">
      <alignment horizontal="left" vertical="top" wrapText="1"/>
    </xf>
    <xf numFmtId="0" fontId="18" fillId="2" borderId="36" xfId="0" applyFont="1" applyFill="1" applyBorder="1" applyAlignment="1">
      <alignment horizontal="left" vertical="top" wrapText="1"/>
    </xf>
    <xf numFmtId="0" fontId="19" fillId="2" borderId="0" xfId="0" applyFont="1" applyFill="1" applyAlignment="1">
      <alignment vertical="top" wrapText="1"/>
    </xf>
    <xf numFmtId="0" fontId="4" fillId="2" borderId="89" xfId="0" applyFont="1" applyFill="1" applyBorder="1" applyAlignment="1">
      <alignment vertical="top" wrapText="1"/>
    </xf>
    <xf numFmtId="0" fontId="9" fillId="2" borderId="52" xfId="0" applyFont="1" applyFill="1" applyBorder="1" applyAlignment="1">
      <alignment horizontal="left" vertical="top" wrapText="1"/>
    </xf>
    <xf numFmtId="0" fontId="29" fillId="2" borderId="0" xfId="0" applyFont="1" applyFill="1" applyAlignment="1">
      <alignment horizontal="left" vertical="top"/>
    </xf>
    <xf numFmtId="0" fontId="29" fillId="2" borderId="0" xfId="0" applyFont="1" applyFill="1" applyAlignment="1">
      <alignment horizontal="right" vertical="top"/>
    </xf>
    <xf numFmtId="0" fontId="20" fillId="2" borderId="58" xfId="0" applyFont="1" applyFill="1" applyBorder="1" applyAlignment="1">
      <alignment horizontal="left" vertical="top" wrapText="1"/>
    </xf>
    <xf numFmtId="0" fontId="20" fillId="2" borderId="90" xfId="0" applyFont="1" applyFill="1" applyBorder="1" applyAlignment="1">
      <alignment vertical="top" wrapText="1"/>
    </xf>
    <xf numFmtId="0" fontId="3" fillId="2" borderId="74" xfId="0" applyFont="1" applyFill="1" applyBorder="1" applyAlignment="1">
      <alignment horizontal="left" vertical="top" wrapText="1"/>
    </xf>
    <xf numFmtId="0" fontId="9" fillId="2" borderId="76" xfId="0" applyFont="1" applyFill="1" applyBorder="1" applyAlignment="1">
      <alignment horizontal="left" vertical="top" wrapText="1"/>
    </xf>
    <xf numFmtId="0" fontId="9" fillId="2" borderId="79" xfId="0" applyFont="1" applyFill="1" applyBorder="1" applyAlignment="1">
      <alignment horizontal="left" vertical="top" wrapText="1"/>
    </xf>
    <xf numFmtId="0" fontId="7" fillId="2" borderId="79" xfId="0" applyFont="1" applyFill="1" applyBorder="1" applyAlignment="1">
      <alignment horizontal="left" vertical="top" wrapText="1" indent="1"/>
    </xf>
    <xf numFmtId="0" fontId="9" fillId="2" borderId="82" xfId="0" applyFont="1" applyFill="1" applyBorder="1" applyAlignment="1">
      <alignment horizontal="left" vertical="top" wrapText="1"/>
    </xf>
    <xf numFmtId="0" fontId="2" fillId="2" borderId="0" xfId="0" applyFont="1" applyFill="1" applyAlignment="1">
      <alignment horizontal="center" vertical="top" wrapText="1"/>
    </xf>
    <xf numFmtId="3" fontId="28" fillId="2" borderId="4" xfId="0" applyNumberFormat="1" applyFont="1" applyFill="1" applyBorder="1" applyAlignment="1">
      <alignment horizontal="center" vertical="center" wrapText="1"/>
    </xf>
    <xf numFmtId="0" fontId="17" fillId="2" borderId="0" xfId="0" quotePrefix="1" applyFont="1" applyFill="1" applyAlignment="1">
      <alignment horizontal="left" vertical="top" wrapText="1"/>
    </xf>
  </cellXfs>
  <cellStyles count="2">
    <cellStyle name="Normale" xfId="0" builtinId="0"/>
    <cellStyle name="Percentuale" xfId="1" builtinId="5"/>
  </cellStyles>
  <dxfs count="0"/>
  <tableStyles count="0" defaultTableStyle="TableStyleMedium9" defaultPivotStyle="PivotStyleLight16"/>
  <colors>
    <mruColors>
      <color rgb="FF000000"/>
      <color rgb="FF00A030"/>
      <color rgb="FF504F53"/>
      <color rgb="FFE7FFEE"/>
      <color rgb="FFE5005C"/>
      <color rgb="FFEBFAFF"/>
      <color rgb="FFFFF5E7"/>
      <color rgb="FFF18F00"/>
      <color rgb="FFD8E7F8"/>
      <color rgb="FFFFE7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5"/>
  <sheetViews>
    <sheetView tabSelected="1" zoomScaleNormal="100" workbookViewId="0"/>
  </sheetViews>
  <sheetFormatPr defaultRowHeight="15" x14ac:dyDescent="0.2"/>
  <cols>
    <col min="1" max="1" width="9.33203125" style="1"/>
    <col min="2" max="2" width="78.6640625" style="1" customWidth="1"/>
    <col min="3" max="5" width="18.5" style="23" customWidth="1"/>
    <col min="6" max="6" width="19.83203125" style="23" bestFit="1" customWidth="1"/>
    <col min="7" max="8" width="18.5" style="23" customWidth="1"/>
    <col min="9" max="9" width="23.1640625" style="23" bestFit="1" customWidth="1"/>
    <col min="10" max="10" width="23.1640625" style="23" customWidth="1"/>
    <col min="11" max="11" width="19.1640625" style="23" customWidth="1"/>
    <col min="12" max="12" width="35.5" style="1" customWidth="1"/>
    <col min="13" max="16384" width="9.33203125" style="1"/>
  </cols>
  <sheetData>
    <row r="1" spans="1:12" ht="35.25" customHeight="1" x14ac:dyDescent="0.2">
      <c r="A1" s="3"/>
      <c r="B1" s="265" t="s">
        <v>161</v>
      </c>
      <c r="C1" s="265"/>
      <c r="D1" s="265"/>
      <c r="E1" s="265"/>
      <c r="F1" s="265"/>
      <c r="G1" s="265"/>
      <c r="H1" s="265"/>
      <c r="I1" s="265"/>
      <c r="J1" s="265"/>
      <c r="K1" s="265"/>
      <c r="L1" s="2"/>
    </row>
    <row r="2" spans="1:12" ht="45" x14ac:dyDescent="0.2">
      <c r="A2" s="3"/>
      <c r="B2" s="116" t="s">
        <v>35</v>
      </c>
      <c r="C2" s="192" t="s">
        <v>37</v>
      </c>
      <c r="D2" s="192" t="s">
        <v>38</v>
      </c>
      <c r="E2" s="192" t="s">
        <v>24</v>
      </c>
      <c r="F2" s="80" t="s">
        <v>0</v>
      </c>
      <c r="G2" s="80" t="s">
        <v>1</v>
      </c>
      <c r="H2" s="192" t="s">
        <v>36</v>
      </c>
      <c r="I2" s="172" t="s">
        <v>8</v>
      </c>
      <c r="J2" s="192" t="s">
        <v>9</v>
      </c>
      <c r="K2" s="172" t="s">
        <v>10</v>
      </c>
      <c r="L2" s="3"/>
    </row>
    <row r="3" spans="1:12" ht="15.95" customHeight="1" x14ac:dyDescent="0.2">
      <c r="A3" s="3"/>
      <c r="B3" s="89" t="s">
        <v>131</v>
      </c>
      <c r="C3" s="127">
        <v>9009</v>
      </c>
      <c r="D3" s="127">
        <v>7219</v>
      </c>
      <c r="E3" s="127">
        <v>2271</v>
      </c>
      <c r="F3" s="127">
        <v>1128</v>
      </c>
      <c r="G3" s="127">
        <v>383</v>
      </c>
      <c r="H3" s="127">
        <v>-5996</v>
      </c>
      <c r="I3" s="167">
        <v>14014</v>
      </c>
      <c r="J3" s="127">
        <v>49</v>
      </c>
      <c r="K3" s="167">
        <v>14063</v>
      </c>
      <c r="L3" s="3"/>
    </row>
    <row r="4" spans="1:12" ht="15.95" customHeight="1" x14ac:dyDescent="0.25">
      <c r="A4" s="3"/>
      <c r="B4" s="90" t="s">
        <v>30</v>
      </c>
      <c r="C4" s="125">
        <v>4763</v>
      </c>
      <c r="D4" s="125">
        <v>149</v>
      </c>
      <c r="E4" s="125">
        <v>357</v>
      </c>
      <c r="F4" s="125">
        <v>371</v>
      </c>
      <c r="G4" s="125">
        <v>356</v>
      </c>
      <c r="H4" s="125">
        <v>-5996</v>
      </c>
      <c r="I4" s="194"/>
      <c r="J4" s="125"/>
      <c r="K4" s="194"/>
      <c r="L4" s="3"/>
    </row>
    <row r="5" spans="1:12" ht="15.95" customHeight="1" x14ac:dyDescent="0.2">
      <c r="A5" s="3"/>
      <c r="B5" s="91" t="s">
        <v>31</v>
      </c>
      <c r="C5" s="124">
        <v>-8176</v>
      </c>
      <c r="D5" s="124">
        <v>-6679</v>
      </c>
      <c r="E5" s="124">
        <v>-1231</v>
      </c>
      <c r="F5" s="124">
        <v>-514</v>
      </c>
      <c r="G5" s="124">
        <v>-249</v>
      </c>
      <c r="H5" s="124">
        <v>5996</v>
      </c>
      <c r="I5" s="168">
        <v>-10853</v>
      </c>
      <c r="J5" s="124"/>
      <c r="K5" s="168">
        <v>-10853</v>
      </c>
      <c r="L5" s="3"/>
    </row>
    <row r="6" spans="1:12" ht="15.95" customHeight="1" x14ac:dyDescent="0.25">
      <c r="A6" s="3"/>
      <c r="B6" s="90" t="s">
        <v>30</v>
      </c>
      <c r="C6" s="125">
        <v>-517</v>
      </c>
      <c r="D6" s="125" t="s">
        <v>11</v>
      </c>
      <c r="E6" s="125">
        <v>-438</v>
      </c>
      <c r="F6" s="125">
        <v>-108</v>
      </c>
      <c r="G6" s="125">
        <v>3</v>
      </c>
      <c r="H6" s="125">
        <v>5996</v>
      </c>
      <c r="I6" s="194">
        <v>6</v>
      </c>
      <c r="J6" s="125"/>
      <c r="K6" s="194"/>
      <c r="L6" s="3"/>
    </row>
    <row r="7" spans="1:12" ht="15.95" customHeight="1" x14ac:dyDescent="0.25">
      <c r="A7" s="3"/>
      <c r="B7" s="92" t="s">
        <v>129</v>
      </c>
      <c r="C7" s="195">
        <v>-105</v>
      </c>
      <c r="D7" s="195">
        <v>-76</v>
      </c>
      <c r="E7" s="195">
        <v>-445</v>
      </c>
      <c r="F7" s="195">
        <v>-96</v>
      </c>
      <c r="G7" s="195">
        <v>-196</v>
      </c>
      <c r="H7" s="196"/>
      <c r="I7" s="170">
        <v>-918</v>
      </c>
      <c r="J7" s="196"/>
      <c r="K7" s="170">
        <v>-918</v>
      </c>
      <c r="L7" s="3"/>
    </row>
    <row r="8" spans="1:12" ht="26.1" customHeight="1" x14ac:dyDescent="0.2">
      <c r="A8" s="3"/>
      <c r="B8" s="91" t="s">
        <v>138</v>
      </c>
      <c r="C8" s="124">
        <v>728</v>
      </c>
      <c r="D8" s="124">
        <v>464</v>
      </c>
      <c r="E8" s="124">
        <v>595</v>
      </c>
      <c r="F8" s="124">
        <v>518</v>
      </c>
      <c r="G8" s="124">
        <v>-62</v>
      </c>
      <c r="H8" s="197"/>
      <c r="I8" s="168">
        <v>2243</v>
      </c>
      <c r="J8" s="197">
        <v>49</v>
      </c>
      <c r="K8" s="168">
        <v>2292</v>
      </c>
      <c r="L8" s="3"/>
    </row>
    <row r="9" spans="1:12" ht="15.95" customHeight="1" x14ac:dyDescent="0.25">
      <c r="A9" s="3"/>
      <c r="B9" s="90" t="s">
        <v>32</v>
      </c>
      <c r="C9" s="131" t="s">
        <v>12</v>
      </c>
      <c r="D9" s="131" t="s">
        <v>13</v>
      </c>
      <c r="E9" s="131" t="s">
        <v>14</v>
      </c>
      <c r="F9" s="131" t="s">
        <v>15</v>
      </c>
      <c r="G9" s="83" t="s">
        <v>16</v>
      </c>
      <c r="H9" s="130"/>
      <c r="I9" s="169" t="s">
        <v>22</v>
      </c>
      <c r="J9" s="130"/>
      <c r="K9" s="169" t="s">
        <v>28</v>
      </c>
      <c r="L9" s="3"/>
    </row>
    <row r="10" spans="1:12" ht="30" x14ac:dyDescent="0.2">
      <c r="A10" s="3"/>
      <c r="B10" s="117" t="s">
        <v>139</v>
      </c>
      <c r="C10" s="195">
        <v>-253</v>
      </c>
      <c r="D10" s="195">
        <v>-105</v>
      </c>
      <c r="E10" s="195">
        <v>-270</v>
      </c>
      <c r="F10" s="195">
        <v>-242</v>
      </c>
      <c r="G10" s="195">
        <v>-85</v>
      </c>
      <c r="H10" s="198"/>
      <c r="I10" s="170">
        <v>-955</v>
      </c>
      <c r="J10" s="198"/>
      <c r="K10" s="170">
        <v>-955</v>
      </c>
      <c r="L10" s="3"/>
    </row>
    <row r="11" spans="1:12" x14ac:dyDescent="0.2">
      <c r="A11" s="3"/>
      <c r="B11" s="92" t="s">
        <v>140</v>
      </c>
      <c r="C11" s="195"/>
      <c r="D11" s="199"/>
      <c r="E11" s="195">
        <v>-2</v>
      </c>
      <c r="F11" s="195">
        <v>-7</v>
      </c>
      <c r="G11" s="195"/>
      <c r="H11" s="197"/>
      <c r="I11" s="170">
        <v>-9</v>
      </c>
      <c r="J11" s="197">
        <v>-4</v>
      </c>
      <c r="K11" s="170">
        <v>-13</v>
      </c>
      <c r="L11" s="3"/>
    </row>
    <row r="12" spans="1:12" x14ac:dyDescent="0.2">
      <c r="A12" s="3"/>
      <c r="B12" s="92" t="s">
        <v>141</v>
      </c>
      <c r="C12" s="195">
        <v>-19</v>
      </c>
      <c r="D12" s="195">
        <v>-1</v>
      </c>
      <c r="E12" s="195">
        <v>1</v>
      </c>
      <c r="F12" s="195">
        <v>1</v>
      </c>
      <c r="G12" s="195">
        <v>-1</v>
      </c>
      <c r="H12" s="197"/>
      <c r="I12" s="170">
        <v>-19</v>
      </c>
      <c r="J12" s="197"/>
      <c r="K12" s="170">
        <v>-19</v>
      </c>
      <c r="L12" s="3"/>
    </row>
    <row r="13" spans="1:12" x14ac:dyDescent="0.2">
      <c r="A13" s="3"/>
      <c r="B13" s="92" t="s">
        <v>142</v>
      </c>
      <c r="C13" s="199"/>
      <c r="D13" s="195">
        <v>-68</v>
      </c>
      <c r="E13" s="195">
        <v>-2</v>
      </c>
      <c r="F13" s="195"/>
      <c r="G13" s="195"/>
      <c r="H13" s="197"/>
      <c r="I13" s="170">
        <v>-70</v>
      </c>
      <c r="J13" s="197"/>
      <c r="K13" s="170">
        <v>-70</v>
      </c>
      <c r="L13" s="3"/>
    </row>
    <row r="14" spans="1:12" ht="15.95" customHeight="1" x14ac:dyDescent="0.25">
      <c r="A14" s="3"/>
      <c r="B14" s="91" t="s">
        <v>143</v>
      </c>
      <c r="C14" s="124">
        <v>456</v>
      </c>
      <c r="D14" s="124">
        <v>290</v>
      </c>
      <c r="E14" s="124">
        <v>322</v>
      </c>
      <c r="F14" s="124">
        <v>270</v>
      </c>
      <c r="G14" s="124">
        <v>-148</v>
      </c>
      <c r="H14" s="196"/>
      <c r="I14" s="168">
        <v>1190</v>
      </c>
      <c r="J14" s="196">
        <v>45</v>
      </c>
      <c r="K14" s="168">
        <v>1235</v>
      </c>
      <c r="L14" s="3"/>
    </row>
    <row r="15" spans="1:12" ht="15.95" customHeight="1" x14ac:dyDescent="0.25">
      <c r="A15" s="3"/>
      <c r="B15" s="90" t="s">
        <v>32</v>
      </c>
      <c r="C15" s="131" t="s">
        <v>17</v>
      </c>
      <c r="D15" s="131" t="s">
        <v>18</v>
      </c>
      <c r="E15" s="131" t="s">
        <v>19</v>
      </c>
      <c r="F15" s="131" t="s">
        <v>20</v>
      </c>
      <c r="G15" s="83" t="s">
        <v>21</v>
      </c>
      <c r="H15" s="130"/>
      <c r="I15" s="169" t="s">
        <v>23</v>
      </c>
      <c r="J15" s="130"/>
      <c r="K15" s="169" t="s">
        <v>29</v>
      </c>
      <c r="L15" s="3"/>
    </row>
    <row r="16" spans="1:12" x14ac:dyDescent="0.2">
      <c r="A16" s="3"/>
      <c r="B16" s="117" t="s">
        <v>144</v>
      </c>
      <c r="C16" s="197"/>
      <c r="D16" s="197"/>
      <c r="E16" s="197"/>
      <c r="F16" s="197"/>
      <c r="G16" s="197"/>
      <c r="H16" s="197"/>
      <c r="I16" s="170">
        <v>-166</v>
      </c>
      <c r="J16" s="197">
        <v>23</v>
      </c>
      <c r="K16" s="170">
        <v>-143</v>
      </c>
      <c r="L16" s="3"/>
    </row>
    <row r="17" spans="1:12" x14ac:dyDescent="0.2">
      <c r="A17" s="3"/>
      <c r="B17" s="117" t="s">
        <v>145</v>
      </c>
      <c r="C17" s="197"/>
      <c r="D17" s="197"/>
      <c r="E17" s="197"/>
      <c r="F17" s="197"/>
      <c r="G17" s="197"/>
      <c r="H17" s="197"/>
      <c r="I17" s="170">
        <v>1024</v>
      </c>
      <c r="J17" s="197">
        <v>68</v>
      </c>
      <c r="K17" s="170">
        <v>1092</v>
      </c>
      <c r="L17" s="3"/>
    </row>
    <row r="18" spans="1:12" x14ac:dyDescent="0.2">
      <c r="A18" s="3"/>
      <c r="B18" s="117" t="s">
        <v>33</v>
      </c>
      <c r="C18" s="197"/>
      <c r="D18" s="197"/>
      <c r="E18" s="197"/>
      <c r="F18" s="197"/>
      <c r="G18" s="197"/>
      <c r="H18" s="197"/>
      <c r="I18" s="170">
        <v>-306</v>
      </c>
      <c r="J18" s="197">
        <v>-4</v>
      </c>
      <c r="K18" s="170">
        <v>-310</v>
      </c>
      <c r="L18" s="3"/>
    </row>
    <row r="19" spans="1:12" x14ac:dyDescent="0.2">
      <c r="A19" s="3"/>
      <c r="B19" s="117" t="s">
        <v>148</v>
      </c>
      <c r="C19" s="198"/>
      <c r="D19" s="198"/>
      <c r="E19" s="198"/>
      <c r="F19" s="198"/>
      <c r="G19" s="198"/>
      <c r="H19" s="198"/>
      <c r="I19" s="170">
        <v>718</v>
      </c>
      <c r="J19" s="198">
        <v>64</v>
      </c>
      <c r="K19" s="170">
        <v>782</v>
      </c>
      <c r="L19" s="3"/>
    </row>
    <row r="20" spans="1:12" ht="15.75" customHeight="1" x14ac:dyDescent="0.2">
      <c r="A20" s="3"/>
      <c r="B20" s="117" t="s">
        <v>149</v>
      </c>
      <c r="C20" s="198"/>
      <c r="D20" s="198"/>
      <c r="E20" s="198"/>
      <c r="F20" s="198"/>
      <c r="G20" s="198"/>
      <c r="H20" s="198"/>
      <c r="I20" s="170">
        <v>0</v>
      </c>
      <c r="J20" s="198"/>
      <c r="K20" s="200">
        <v>0</v>
      </c>
      <c r="L20" s="3"/>
    </row>
    <row r="21" spans="1:12" x14ac:dyDescent="0.2">
      <c r="A21" s="3"/>
      <c r="B21" s="117" t="s">
        <v>147</v>
      </c>
      <c r="C21" s="197"/>
      <c r="D21" s="197"/>
      <c r="E21" s="197"/>
      <c r="F21" s="197"/>
      <c r="G21" s="197"/>
      <c r="H21" s="197"/>
      <c r="I21" s="200">
        <v>-32</v>
      </c>
      <c r="J21" s="197"/>
      <c r="K21" s="170">
        <v>-32</v>
      </c>
      <c r="L21" s="3"/>
    </row>
    <row r="22" spans="1:12" x14ac:dyDescent="0.2">
      <c r="A22" s="3"/>
      <c r="B22" s="118" t="s">
        <v>146</v>
      </c>
      <c r="C22" s="306"/>
      <c r="D22" s="306"/>
      <c r="E22" s="306"/>
      <c r="F22" s="306"/>
      <c r="G22" s="306"/>
      <c r="H22" s="306"/>
      <c r="I22" s="168">
        <v>686</v>
      </c>
      <c r="J22" s="201">
        <v>64</v>
      </c>
      <c r="K22" s="168">
        <v>750</v>
      </c>
      <c r="L22" s="3"/>
    </row>
    <row r="23" spans="1:12" ht="15.95" customHeight="1" x14ac:dyDescent="0.2">
      <c r="A23" s="3"/>
      <c r="B23" s="93" t="s">
        <v>34</v>
      </c>
      <c r="C23" s="202">
        <v>341</v>
      </c>
      <c r="D23" s="202">
        <v>119</v>
      </c>
      <c r="E23" s="202">
        <v>516</v>
      </c>
      <c r="F23" s="202">
        <v>535</v>
      </c>
      <c r="G23" s="202">
        <v>173</v>
      </c>
      <c r="H23" s="202">
        <v>-3</v>
      </c>
      <c r="I23" s="171">
        <v>1681</v>
      </c>
      <c r="J23" s="202"/>
      <c r="K23" s="171"/>
      <c r="L23" s="3"/>
    </row>
    <row r="24" spans="1:12" ht="16.350000000000001" customHeight="1" x14ac:dyDescent="0.2">
      <c r="A24" s="3"/>
      <c r="B24" s="264"/>
      <c r="C24" s="264"/>
      <c r="D24" s="264"/>
      <c r="E24" s="264"/>
      <c r="F24" s="264"/>
      <c r="G24" s="264"/>
      <c r="H24" s="264"/>
      <c r="I24" s="264"/>
      <c r="J24" s="264"/>
      <c r="K24" s="264"/>
      <c r="L24" s="264"/>
    </row>
    <row r="25" spans="1:12" ht="32.25" customHeight="1" x14ac:dyDescent="0.2">
      <c r="A25" s="3"/>
      <c r="B25" s="121" t="s">
        <v>40</v>
      </c>
      <c r="C25" s="192" t="s">
        <v>37</v>
      </c>
      <c r="D25" s="192" t="s">
        <v>38</v>
      </c>
      <c r="E25" s="192" t="s">
        <v>24</v>
      </c>
      <c r="F25" s="80" t="s">
        <v>0</v>
      </c>
      <c r="G25" s="80" t="s">
        <v>1</v>
      </c>
      <c r="H25" s="192" t="s">
        <v>36</v>
      </c>
      <c r="I25" s="282" t="s">
        <v>39</v>
      </c>
      <c r="J25" s="3"/>
      <c r="K25" s="3"/>
      <c r="L25" s="3"/>
    </row>
    <row r="26" spans="1:12" x14ac:dyDescent="0.2">
      <c r="A26" s="3"/>
      <c r="B26" s="122" t="s">
        <v>41</v>
      </c>
      <c r="C26" s="123"/>
      <c r="D26" s="123"/>
      <c r="E26" s="123"/>
      <c r="F26" s="123"/>
      <c r="G26" s="123"/>
      <c r="H26" s="123"/>
      <c r="I26" s="173"/>
      <c r="J26" s="3"/>
      <c r="K26" s="3"/>
      <c r="L26" s="3"/>
    </row>
    <row r="27" spans="1:12" x14ac:dyDescent="0.2">
      <c r="A27" s="3"/>
      <c r="B27" s="118" t="s">
        <v>156</v>
      </c>
      <c r="C27" s="124">
        <v>3013</v>
      </c>
      <c r="D27" s="124">
        <v>495</v>
      </c>
      <c r="E27" s="124">
        <v>3860</v>
      </c>
      <c r="F27" s="124">
        <v>4390</v>
      </c>
      <c r="G27" s="124">
        <v>6512</v>
      </c>
      <c r="H27" s="124">
        <v>-6035</v>
      </c>
      <c r="I27" s="168">
        <v>12235</v>
      </c>
      <c r="J27" s="3"/>
      <c r="K27" s="3"/>
      <c r="L27" s="3"/>
    </row>
    <row r="28" spans="1:12" x14ac:dyDescent="0.2">
      <c r="A28" s="3"/>
      <c r="B28" s="120" t="s">
        <v>157</v>
      </c>
      <c r="C28" s="195">
        <v>2745</v>
      </c>
      <c r="D28" s="195">
        <v>57</v>
      </c>
      <c r="E28" s="195">
        <v>2711</v>
      </c>
      <c r="F28" s="195">
        <v>2295</v>
      </c>
      <c r="G28" s="195">
        <v>364</v>
      </c>
      <c r="H28" s="195">
        <v>-37</v>
      </c>
      <c r="I28" s="170">
        <v>8135</v>
      </c>
      <c r="J28" s="3"/>
      <c r="K28" s="3"/>
      <c r="L28" s="3"/>
    </row>
    <row r="29" spans="1:12" x14ac:dyDescent="0.2">
      <c r="A29" s="3"/>
      <c r="B29" s="120" t="s">
        <v>158</v>
      </c>
      <c r="C29" s="195">
        <v>403</v>
      </c>
      <c r="D29" s="195">
        <v>449</v>
      </c>
      <c r="E29" s="195">
        <v>1403</v>
      </c>
      <c r="F29" s="195">
        <v>2218</v>
      </c>
      <c r="G29" s="195">
        <v>141</v>
      </c>
      <c r="H29" s="199">
        <v>-2</v>
      </c>
      <c r="I29" s="170">
        <v>4612</v>
      </c>
      <c r="J29" s="3"/>
      <c r="K29" s="3"/>
      <c r="L29" s="3"/>
    </row>
    <row r="30" spans="1:12" x14ac:dyDescent="0.2">
      <c r="A30" s="3"/>
      <c r="B30" s="120" t="s">
        <v>159</v>
      </c>
      <c r="C30" s="195">
        <v>44</v>
      </c>
      <c r="D30" s="195">
        <v>7</v>
      </c>
      <c r="E30" s="195">
        <v>30</v>
      </c>
      <c r="F30" s="195">
        <v>0</v>
      </c>
      <c r="G30" s="195">
        <v>6054</v>
      </c>
      <c r="H30" s="195">
        <v>-6000</v>
      </c>
      <c r="I30" s="170">
        <v>135</v>
      </c>
      <c r="J30" s="3"/>
      <c r="K30" s="3"/>
      <c r="L30" s="3"/>
    </row>
    <row r="31" spans="1:12" x14ac:dyDescent="0.2">
      <c r="A31" s="3"/>
      <c r="B31" s="120" t="s">
        <v>42</v>
      </c>
      <c r="C31" s="195">
        <v>28</v>
      </c>
      <c r="D31" s="195">
        <v>-14</v>
      </c>
      <c r="E31" s="195">
        <v>24</v>
      </c>
      <c r="F31" s="195">
        <v>-76</v>
      </c>
      <c r="G31" s="195">
        <v>14</v>
      </c>
      <c r="H31" s="195">
        <v>2</v>
      </c>
      <c r="I31" s="170">
        <v>-22</v>
      </c>
      <c r="J31" s="3"/>
      <c r="K31" s="3"/>
      <c r="L31" s="3"/>
    </row>
    <row r="32" spans="1:12" x14ac:dyDescent="0.2">
      <c r="A32" s="3"/>
      <c r="B32" s="120" t="s">
        <v>160</v>
      </c>
      <c r="C32" s="195">
        <v>210</v>
      </c>
      <c r="D32" s="195">
        <v>21</v>
      </c>
      <c r="E32" s="195">
        <v>124</v>
      </c>
      <c r="F32" s="195">
        <v>-7</v>
      </c>
      <c r="G32" s="195">
        <v>61</v>
      </c>
      <c r="H32" s="199">
        <v>1</v>
      </c>
      <c r="I32" s="170">
        <v>410</v>
      </c>
      <c r="J32" s="3"/>
      <c r="K32" s="3"/>
      <c r="L32" s="3"/>
    </row>
    <row r="33" spans="1:12" x14ac:dyDescent="0.2">
      <c r="A33" s="3"/>
      <c r="B33" s="120" t="s">
        <v>43</v>
      </c>
      <c r="C33" s="195">
        <v>-402</v>
      </c>
      <c r="D33" s="195">
        <v>-16</v>
      </c>
      <c r="E33" s="195">
        <v>-383</v>
      </c>
      <c r="F33" s="195">
        <v>-13</v>
      </c>
      <c r="G33" s="195">
        <v>-26</v>
      </c>
      <c r="H33" s="199">
        <v>1</v>
      </c>
      <c r="I33" s="170">
        <v>-839</v>
      </c>
      <c r="J33" s="3"/>
      <c r="K33" s="3"/>
      <c r="L33" s="3"/>
    </row>
    <row r="34" spans="1:12" x14ac:dyDescent="0.2">
      <c r="A34" s="3"/>
      <c r="B34" s="120" t="s">
        <v>44</v>
      </c>
      <c r="C34" s="195">
        <v>-15</v>
      </c>
      <c r="D34" s="195">
        <v>-9</v>
      </c>
      <c r="E34" s="195">
        <v>-49</v>
      </c>
      <c r="F34" s="195">
        <v>-27</v>
      </c>
      <c r="G34" s="195">
        <v>-96</v>
      </c>
      <c r="H34" s="199">
        <v>0</v>
      </c>
      <c r="I34" s="170">
        <v>-196</v>
      </c>
      <c r="J34" s="3"/>
      <c r="K34" s="3"/>
      <c r="L34" s="3"/>
    </row>
    <row r="35" spans="1:12" x14ac:dyDescent="0.2">
      <c r="A35" s="3"/>
      <c r="B35" s="283" t="s">
        <v>45</v>
      </c>
      <c r="C35" s="126">
        <v>-614</v>
      </c>
      <c r="D35" s="126">
        <v>546</v>
      </c>
      <c r="E35" s="126">
        <v>65</v>
      </c>
      <c r="F35" s="126">
        <v>-329</v>
      </c>
      <c r="G35" s="126">
        <v>64</v>
      </c>
      <c r="H35" s="126">
        <v>-3</v>
      </c>
      <c r="I35" s="203">
        <v>-271</v>
      </c>
      <c r="J35" s="3"/>
      <c r="K35" s="3"/>
      <c r="L35" s="3"/>
    </row>
    <row r="36" spans="1:12" x14ac:dyDescent="0.2">
      <c r="A36" s="3"/>
      <c r="B36" s="122" t="s">
        <v>46</v>
      </c>
      <c r="C36" s="127">
        <v>-572</v>
      </c>
      <c r="D36" s="127">
        <v>678</v>
      </c>
      <c r="E36" s="127">
        <v>125</v>
      </c>
      <c r="F36" s="127">
        <v>-18</v>
      </c>
      <c r="G36" s="127">
        <v>-116</v>
      </c>
      <c r="H36" s="127">
        <v>-23</v>
      </c>
      <c r="I36" s="167">
        <v>74</v>
      </c>
      <c r="J36" s="3"/>
      <c r="K36" s="3"/>
      <c r="L36" s="3"/>
    </row>
    <row r="37" spans="1:12" x14ac:dyDescent="0.2">
      <c r="A37" s="3"/>
      <c r="B37" s="120" t="s">
        <v>47</v>
      </c>
      <c r="C37" s="199">
        <v>181</v>
      </c>
      <c r="D37" s="199">
        <v>1</v>
      </c>
      <c r="E37" s="195">
        <v>57</v>
      </c>
      <c r="F37" s="195">
        <v>71</v>
      </c>
      <c r="G37" s="195">
        <v>2</v>
      </c>
      <c r="H37" s="199">
        <v>-1</v>
      </c>
      <c r="I37" s="170">
        <v>311</v>
      </c>
      <c r="J37" s="3"/>
      <c r="K37" s="3"/>
      <c r="L37" s="3"/>
    </row>
    <row r="38" spans="1:12" x14ac:dyDescent="0.2">
      <c r="A38" s="3"/>
      <c r="B38" s="120" t="s">
        <v>48</v>
      </c>
      <c r="C38" s="195">
        <v>2597</v>
      </c>
      <c r="D38" s="195">
        <v>1734</v>
      </c>
      <c r="E38" s="195">
        <v>653</v>
      </c>
      <c r="F38" s="195">
        <v>257</v>
      </c>
      <c r="G38" s="195">
        <v>91</v>
      </c>
      <c r="H38" s="195">
        <v>-878</v>
      </c>
      <c r="I38" s="170">
        <v>4454</v>
      </c>
      <c r="J38" s="3"/>
      <c r="K38" s="3"/>
      <c r="L38" s="3"/>
    </row>
    <row r="39" spans="1:12" x14ac:dyDescent="0.2">
      <c r="A39" s="3"/>
      <c r="B39" s="120" t="s">
        <v>49</v>
      </c>
      <c r="C39" s="195">
        <v>-3350</v>
      </c>
      <c r="D39" s="195">
        <v>-1057</v>
      </c>
      <c r="E39" s="195">
        <v>-585</v>
      </c>
      <c r="F39" s="195">
        <v>-346</v>
      </c>
      <c r="G39" s="195">
        <v>-209</v>
      </c>
      <c r="H39" s="195">
        <v>856</v>
      </c>
      <c r="I39" s="170">
        <v>-4691</v>
      </c>
      <c r="J39" s="3"/>
      <c r="K39" s="3"/>
      <c r="L39" s="3"/>
    </row>
    <row r="40" spans="1:12" x14ac:dyDescent="0.2">
      <c r="A40" s="3"/>
      <c r="B40" s="118" t="s">
        <v>50</v>
      </c>
      <c r="C40" s="124">
        <v>-42</v>
      </c>
      <c r="D40" s="124">
        <v>-132</v>
      </c>
      <c r="E40" s="124">
        <v>-60</v>
      </c>
      <c r="F40" s="124">
        <v>-311</v>
      </c>
      <c r="G40" s="124">
        <v>180</v>
      </c>
      <c r="H40" s="124">
        <v>20</v>
      </c>
      <c r="I40" s="168">
        <v>-345</v>
      </c>
      <c r="J40" s="3"/>
      <c r="K40" s="3"/>
      <c r="L40" s="3"/>
    </row>
    <row r="41" spans="1:12" x14ac:dyDescent="0.2">
      <c r="A41" s="3"/>
      <c r="B41" s="120" t="s">
        <v>51</v>
      </c>
      <c r="C41" s="195">
        <v>-51</v>
      </c>
      <c r="D41" s="195">
        <v>-132</v>
      </c>
      <c r="E41" s="195">
        <v>-57</v>
      </c>
      <c r="F41" s="195">
        <v>-290</v>
      </c>
      <c r="G41" s="195">
        <v>79</v>
      </c>
      <c r="H41" s="195">
        <v>20</v>
      </c>
      <c r="I41" s="170">
        <v>-431</v>
      </c>
      <c r="J41" s="3"/>
      <c r="K41" s="3"/>
      <c r="L41" s="3"/>
    </row>
    <row r="42" spans="1:12" x14ac:dyDescent="0.2">
      <c r="A42" s="3"/>
      <c r="B42" s="120" t="s">
        <v>155</v>
      </c>
      <c r="C42" s="195">
        <v>9</v>
      </c>
      <c r="D42" s="195">
        <v>0</v>
      </c>
      <c r="E42" s="195">
        <v>-3</v>
      </c>
      <c r="F42" s="195">
        <v>-21</v>
      </c>
      <c r="G42" s="195">
        <v>101</v>
      </c>
      <c r="H42" s="199">
        <v>0</v>
      </c>
      <c r="I42" s="170">
        <v>86</v>
      </c>
      <c r="J42" s="3"/>
      <c r="K42" s="3"/>
      <c r="L42" s="3"/>
    </row>
    <row r="43" spans="1:12" x14ac:dyDescent="0.2">
      <c r="A43" s="3"/>
      <c r="B43" s="118" t="s">
        <v>52</v>
      </c>
      <c r="C43" s="128">
        <v>0</v>
      </c>
      <c r="D43" s="128">
        <v>0</v>
      </c>
      <c r="E43" s="128">
        <v>0</v>
      </c>
      <c r="F43" s="124">
        <v>0</v>
      </c>
      <c r="G43" s="128">
        <v>0</v>
      </c>
      <c r="H43" s="128">
        <v>0</v>
      </c>
      <c r="I43" s="168">
        <v>0</v>
      </c>
      <c r="J43" s="3"/>
      <c r="K43" s="3"/>
      <c r="L43" s="3"/>
    </row>
    <row r="44" spans="1:12" x14ac:dyDescent="0.2">
      <c r="A44" s="3"/>
      <c r="B44" s="119" t="s">
        <v>53</v>
      </c>
      <c r="C44" s="129">
        <v>2399</v>
      </c>
      <c r="D44" s="129">
        <v>1041</v>
      </c>
      <c r="E44" s="129">
        <v>3925</v>
      </c>
      <c r="F44" s="129">
        <v>4061</v>
      </c>
      <c r="G44" s="129">
        <v>6576</v>
      </c>
      <c r="H44" s="129">
        <v>-6038</v>
      </c>
      <c r="I44" s="174">
        <v>11964</v>
      </c>
      <c r="J44" s="3"/>
      <c r="K44" s="3"/>
      <c r="L44" s="3"/>
    </row>
    <row r="45" spans="1:12" x14ac:dyDescent="0.2">
      <c r="A45" s="3"/>
      <c r="B45" s="3"/>
      <c r="C45" s="48"/>
      <c r="D45" s="48"/>
      <c r="E45" s="48"/>
      <c r="F45" s="48"/>
      <c r="G45" s="48"/>
      <c r="H45" s="48"/>
      <c r="I45" s="48"/>
      <c r="J45" s="48"/>
      <c r="K45" s="48"/>
      <c r="L45" s="3"/>
    </row>
  </sheetData>
  <mergeCells count="2">
    <mergeCell ref="B24:L24"/>
    <mergeCell ref="B1:K1"/>
  </mergeCells>
  <pageMargins left="0.7" right="0.7" top="0.75" bottom="0.75" header="0.3" footer="0.3"/>
  <ignoredErrors>
    <ignoredError sqref="I9:I15 C9:G15 K9:K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9"/>
  <sheetViews>
    <sheetView workbookViewId="0">
      <selection activeCell="B3" sqref="B3"/>
    </sheetView>
  </sheetViews>
  <sheetFormatPr defaultColWidth="17" defaultRowHeight="15" x14ac:dyDescent="0.2"/>
  <cols>
    <col min="1" max="1" width="6.33203125" style="1" customWidth="1"/>
    <col min="2" max="2" width="63.33203125" style="1" customWidth="1"/>
    <col min="3" max="3" width="17" style="1"/>
    <col min="4" max="4" width="22.83203125" style="1" customWidth="1"/>
    <col min="5" max="5" width="17" style="1"/>
    <col min="6" max="6" width="29.83203125" style="1" customWidth="1"/>
    <col min="7" max="16384" width="17" style="1"/>
  </cols>
  <sheetData>
    <row r="1" spans="1:7" ht="24" customHeight="1" x14ac:dyDescent="0.2">
      <c r="A1" s="3"/>
      <c r="B1" s="266" t="s">
        <v>89</v>
      </c>
      <c r="C1" s="267"/>
      <c r="D1" s="267"/>
      <c r="E1" s="267"/>
      <c r="F1" s="267"/>
      <c r="G1" s="26"/>
    </row>
    <row r="2" spans="1:7" ht="66" customHeight="1" x14ac:dyDescent="0.2">
      <c r="A2" s="3"/>
      <c r="B2" s="268" t="s">
        <v>150</v>
      </c>
      <c r="C2" s="268"/>
      <c r="D2" s="268"/>
      <c r="E2" s="268"/>
      <c r="F2" s="268"/>
      <c r="G2" s="26"/>
    </row>
    <row r="3" spans="1:7" ht="14.25" customHeight="1" x14ac:dyDescent="0.2">
      <c r="A3" s="3"/>
      <c r="B3" s="25" t="s">
        <v>54</v>
      </c>
      <c r="C3" s="24"/>
      <c r="D3" s="24"/>
      <c r="E3" s="24"/>
      <c r="F3" s="24"/>
      <c r="G3" s="24"/>
    </row>
    <row r="4" spans="1:7" ht="8.85" customHeight="1" x14ac:dyDescent="0.25">
      <c r="A4" s="3"/>
      <c r="B4" s="17"/>
      <c r="C4" s="17"/>
      <c r="D4" s="17"/>
      <c r="E4" s="17"/>
      <c r="F4" s="17"/>
      <c r="G4" s="3"/>
    </row>
    <row r="5" spans="1:7" x14ac:dyDescent="0.2">
      <c r="A5" s="3"/>
      <c r="B5" s="284" t="s">
        <v>55</v>
      </c>
      <c r="C5" s="137" t="s">
        <v>5</v>
      </c>
      <c r="D5" s="18" t="s">
        <v>4</v>
      </c>
      <c r="E5" s="5" t="s">
        <v>68</v>
      </c>
      <c r="F5" s="5" t="s">
        <v>7</v>
      </c>
      <c r="G5" s="3"/>
    </row>
    <row r="6" spans="1:7" ht="15.95" customHeight="1" x14ac:dyDescent="0.2">
      <c r="A6" s="3"/>
      <c r="B6" s="285" t="s">
        <v>56</v>
      </c>
      <c r="C6" s="138">
        <v>6846</v>
      </c>
      <c r="D6" s="19">
        <v>6189</v>
      </c>
      <c r="E6" s="181">
        <f>C6-D6</f>
        <v>657</v>
      </c>
      <c r="F6" s="175">
        <f>C6/D6-1</f>
        <v>0.10615608337372762</v>
      </c>
      <c r="G6" s="3"/>
    </row>
    <row r="7" spans="1:7" ht="15.95" customHeight="1" x14ac:dyDescent="0.2">
      <c r="A7" s="3"/>
      <c r="B7" s="286" t="s">
        <v>57</v>
      </c>
      <c r="C7" s="139">
        <v>6379</v>
      </c>
      <c r="D7" s="20">
        <v>5718</v>
      </c>
      <c r="E7" s="10">
        <f t="shared" ref="E7:E13" si="0">C7-D7</f>
        <v>661</v>
      </c>
      <c r="F7" s="177">
        <f>C7/D7-1</f>
        <v>0.11559986009094092</v>
      </c>
      <c r="G7" s="3"/>
    </row>
    <row r="8" spans="1:7" ht="15.95" customHeight="1" x14ac:dyDescent="0.2">
      <c r="A8" s="3"/>
      <c r="B8" s="286" t="s">
        <v>58</v>
      </c>
      <c r="C8" s="140">
        <v>467</v>
      </c>
      <c r="D8" s="20">
        <v>471</v>
      </c>
      <c r="E8" s="10">
        <f t="shared" si="0"/>
        <v>-4</v>
      </c>
      <c r="F8" s="177">
        <f>C8/D8-1</f>
        <v>-8.4925690021231404E-3</v>
      </c>
      <c r="G8" s="3"/>
    </row>
    <row r="9" spans="1:7" ht="15.95" customHeight="1" x14ac:dyDescent="0.2">
      <c r="A9" s="3"/>
      <c r="B9" s="287" t="s">
        <v>59</v>
      </c>
      <c r="C9" s="141">
        <v>4672</v>
      </c>
      <c r="D9" s="21">
        <v>6032</v>
      </c>
      <c r="E9" s="182">
        <f t="shared" si="0"/>
        <v>-1360</v>
      </c>
      <c r="F9" s="176">
        <f t="shared" ref="F9:F13" si="1">C9/D9-1</f>
        <v>-0.22546419098143233</v>
      </c>
      <c r="G9" s="3"/>
    </row>
    <row r="10" spans="1:7" ht="15.95" customHeight="1" x14ac:dyDescent="0.2">
      <c r="A10" s="3"/>
      <c r="B10" s="288" t="s">
        <v>60</v>
      </c>
      <c r="C10" s="139">
        <v>3818</v>
      </c>
      <c r="D10" s="20">
        <v>5193</v>
      </c>
      <c r="E10" s="10">
        <f t="shared" si="0"/>
        <v>-1375</v>
      </c>
      <c r="F10" s="177">
        <f t="shared" si="1"/>
        <v>-0.26477951088003082</v>
      </c>
      <c r="G10" s="3"/>
    </row>
    <row r="11" spans="1:7" ht="15.95" customHeight="1" x14ac:dyDescent="0.2">
      <c r="A11" s="3"/>
      <c r="B11" s="288" t="s">
        <v>61</v>
      </c>
      <c r="C11" s="140">
        <v>437</v>
      </c>
      <c r="D11" s="9">
        <v>382</v>
      </c>
      <c r="E11" s="10">
        <f t="shared" si="0"/>
        <v>55</v>
      </c>
      <c r="F11" s="177">
        <f t="shared" si="1"/>
        <v>0.14397905759162311</v>
      </c>
      <c r="G11" s="3"/>
    </row>
    <row r="12" spans="1:7" ht="15.95" customHeight="1" x14ac:dyDescent="0.2">
      <c r="A12" s="3"/>
      <c r="B12" s="288" t="s">
        <v>62</v>
      </c>
      <c r="C12" s="140">
        <v>417</v>
      </c>
      <c r="D12" s="9">
        <v>457</v>
      </c>
      <c r="E12" s="10">
        <f t="shared" si="0"/>
        <v>-40</v>
      </c>
      <c r="F12" s="177">
        <f t="shared" si="1"/>
        <v>-8.7527352297593009E-2</v>
      </c>
      <c r="G12" s="3"/>
    </row>
    <row r="13" spans="1:7" ht="15.95" customHeight="1" x14ac:dyDescent="0.2">
      <c r="A13" s="3"/>
      <c r="B13" s="289" t="s">
        <v>63</v>
      </c>
      <c r="C13" s="142">
        <v>11518</v>
      </c>
      <c r="D13" s="22">
        <v>12221</v>
      </c>
      <c r="E13" s="183">
        <f t="shared" si="0"/>
        <v>-703</v>
      </c>
      <c r="F13" s="180">
        <f t="shared" si="1"/>
        <v>-5.7523934211602956E-2</v>
      </c>
      <c r="G13" s="3"/>
    </row>
    <row r="14" spans="1:7" ht="8.85" customHeight="1" x14ac:dyDescent="0.25">
      <c r="A14" s="3"/>
      <c r="B14" s="16"/>
      <c r="C14" s="16"/>
      <c r="D14" s="16"/>
      <c r="E14" s="16"/>
      <c r="F14" s="16"/>
      <c r="G14" s="3"/>
    </row>
    <row r="15" spans="1:7" ht="14.25" customHeight="1" x14ac:dyDescent="0.2">
      <c r="A15" s="3"/>
      <c r="B15" s="25" t="s">
        <v>64</v>
      </c>
      <c r="C15" s="24"/>
      <c r="D15" s="24"/>
      <c r="E15" s="24"/>
      <c r="F15" s="24"/>
      <c r="G15" s="24"/>
    </row>
    <row r="16" spans="1:7" ht="8.85" customHeight="1" x14ac:dyDescent="0.25">
      <c r="A16" s="3"/>
      <c r="B16" s="17"/>
      <c r="C16" s="17"/>
      <c r="D16" s="17"/>
      <c r="E16" s="17"/>
      <c r="F16" s="17"/>
      <c r="G16" s="3"/>
    </row>
    <row r="17" spans="1:7" x14ac:dyDescent="0.2">
      <c r="A17" s="3"/>
      <c r="B17" s="4" t="s">
        <v>65</v>
      </c>
      <c r="C17" s="137" t="s">
        <v>5</v>
      </c>
      <c r="D17" s="18" t="s">
        <v>4</v>
      </c>
      <c r="E17" s="5" t="s">
        <v>68</v>
      </c>
      <c r="F17" s="5" t="s">
        <v>7</v>
      </c>
      <c r="G17" s="3"/>
    </row>
    <row r="18" spans="1:7" ht="15.95" customHeight="1" x14ac:dyDescent="0.2">
      <c r="A18" s="3"/>
      <c r="B18" s="6" t="s">
        <v>131</v>
      </c>
      <c r="C18" s="143">
        <v>9009</v>
      </c>
      <c r="D18" s="7">
        <v>8519</v>
      </c>
      <c r="E18" s="184">
        <f t="shared" ref="E18:E27" si="2">C18-D18</f>
        <v>490</v>
      </c>
      <c r="F18" s="178">
        <f>C18/D18-1</f>
        <v>5.751848808545601E-2</v>
      </c>
      <c r="G18" s="3"/>
    </row>
    <row r="19" spans="1:7" ht="15.95" customHeight="1" x14ac:dyDescent="0.2">
      <c r="A19" s="3"/>
      <c r="B19" s="8" t="s">
        <v>66</v>
      </c>
      <c r="C19" s="139">
        <v>-8176</v>
      </c>
      <c r="D19" s="20">
        <v>-7428</v>
      </c>
      <c r="E19" s="10">
        <f t="shared" si="2"/>
        <v>-748</v>
      </c>
      <c r="F19" s="177">
        <f t="shared" ref="F19:F27" si="3">C19/D19-1</f>
        <v>0.10070005385029623</v>
      </c>
      <c r="G19" s="3"/>
    </row>
    <row r="20" spans="1:7" ht="15.95" customHeight="1" x14ac:dyDescent="0.2">
      <c r="A20" s="3"/>
      <c r="B20" s="8" t="s">
        <v>129</v>
      </c>
      <c r="C20" s="139">
        <v>-105</v>
      </c>
      <c r="D20" s="20">
        <v>-105</v>
      </c>
      <c r="E20" s="10"/>
      <c r="F20" s="177"/>
      <c r="G20" s="3"/>
    </row>
    <row r="21" spans="1:7" ht="15.95" customHeight="1" x14ac:dyDescent="0.2">
      <c r="A21" s="3"/>
      <c r="B21" s="8" t="s">
        <v>130</v>
      </c>
      <c r="C21" s="139">
        <v>728</v>
      </c>
      <c r="D21" s="20">
        <v>986</v>
      </c>
      <c r="E21" s="10">
        <f t="shared" si="2"/>
        <v>-258</v>
      </c>
      <c r="F21" s="177">
        <f t="shared" si="3"/>
        <v>-0.26166328600405675</v>
      </c>
      <c r="G21" s="3"/>
    </row>
    <row r="22" spans="1:7" ht="15.95" customHeight="1" x14ac:dyDescent="0.2">
      <c r="A22" s="3"/>
      <c r="B22" s="11" t="s">
        <v>132</v>
      </c>
      <c r="C22" s="144">
        <v>8.1000000000000003E-2</v>
      </c>
      <c r="D22" s="12">
        <v>0.11600000000000001</v>
      </c>
      <c r="E22" s="10"/>
      <c r="F22" s="177"/>
      <c r="G22" s="3"/>
    </row>
    <row r="23" spans="1:7" ht="30" x14ac:dyDescent="0.2">
      <c r="A23" s="3"/>
      <c r="B23" s="8" t="s">
        <v>136</v>
      </c>
      <c r="C23" s="140">
        <v>-272</v>
      </c>
      <c r="D23" s="9">
        <v>-284</v>
      </c>
      <c r="E23" s="10">
        <f t="shared" si="2"/>
        <v>12</v>
      </c>
      <c r="F23" s="177">
        <f t="shared" si="3"/>
        <v>-4.2253521126760618E-2</v>
      </c>
      <c r="G23" s="3"/>
    </row>
    <row r="24" spans="1:7" ht="15.95" customHeight="1" x14ac:dyDescent="0.2">
      <c r="A24" s="3"/>
      <c r="B24" s="8" t="s">
        <v>134</v>
      </c>
      <c r="C24" s="140">
        <v>456</v>
      </c>
      <c r="D24" s="9">
        <v>702</v>
      </c>
      <c r="E24" s="10">
        <f t="shared" si="2"/>
        <v>-246</v>
      </c>
      <c r="F24" s="177">
        <f t="shared" si="3"/>
        <v>-0.3504273504273504</v>
      </c>
      <c r="G24" s="3"/>
    </row>
    <row r="25" spans="1:7" ht="15.95" customHeight="1" x14ac:dyDescent="0.2">
      <c r="A25" s="3"/>
      <c r="B25" s="11" t="s">
        <v>133</v>
      </c>
      <c r="C25" s="144">
        <v>5.0999999999999997E-2</v>
      </c>
      <c r="D25" s="12">
        <v>8.2000000000000003E-2</v>
      </c>
      <c r="E25" s="10"/>
      <c r="F25" s="177"/>
      <c r="G25" s="3"/>
    </row>
    <row r="26" spans="1:7" ht="15.95" customHeight="1" x14ac:dyDescent="0.2">
      <c r="A26" s="3"/>
      <c r="B26" s="8" t="s">
        <v>135</v>
      </c>
      <c r="C26" s="140">
        <v>341</v>
      </c>
      <c r="D26" s="9">
        <v>370</v>
      </c>
      <c r="E26" s="10">
        <f t="shared" si="2"/>
        <v>-29</v>
      </c>
      <c r="F26" s="177">
        <f t="shared" si="3"/>
        <v>-7.8378378378378355E-2</v>
      </c>
      <c r="G26" s="3"/>
    </row>
    <row r="27" spans="1:7" ht="15.95" customHeight="1" x14ac:dyDescent="0.2">
      <c r="A27" s="3"/>
      <c r="B27" s="13" t="s">
        <v>67</v>
      </c>
      <c r="C27" s="145">
        <v>1128</v>
      </c>
      <c r="D27" s="14">
        <v>1120</v>
      </c>
      <c r="E27" s="15">
        <f t="shared" si="2"/>
        <v>8</v>
      </c>
      <c r="F27" s="177">
        <f t="shared" si="3"/>
        <v>7.1428571428571175E-3</v>
      </c>
      <c r="G27" s="3"/>
    </row>
    <row r="28" spans="1:7" ht="8.85" customHeight="1" x14ac:dyDescent="0.25">
      <c r="A28" s="3"/>
      <c r="B28" s="269"/>
      <c r="C28" s="269"/>
      <c r="D28" s="269"/>
      <c r="E28" s="269"/>
      <c r="F28" s="269"/>
      <c r="G28" s="3"/>
    </row>
    <row r="29" spans="1:7" x14ac:dyDescent="0.2">
      <c r="B29" s="3"/>
      <c r="C29" s="3"/>
      <c r="D29" s="3"/>
      <c r="E29" s="3"/>
      <c r="F29" s="3"/>
      <c r="G29" s="3"/>
    </row>
  </sheetData>
  <mergeCells count="3">
    <mergeCell ref="B1:F1"/>
    <mergeCell ref="B2:F2"/>
    <mergeCell ref="B28:F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6"/>
  <sheetViews>
    <sheetView zoomScaleNormal="100" workbookViewId="0">
      <selection activeCell="B3" sqref="B3"/>
    </sheetView>
  </sheetViews>
  <sheetFormatPr defaultRowHeight="15" x14ac:dyDescent="0.2"/>
  <cols>
    <col min="1" max="1" width="5.83203125" style="1" customWidth="1"/>
    <col min="2" max="2" width="73.5" style="1" bestFit="1" customWidth="1"/>
    <col min="3" max="3" width="13.1640625" style="58" customWidth="1"/>
    <col min="4" max="4" width="12.6640625" style="58" customWidth="1"/>
    <col min="5" max="5" width="22" style="58" customWidth="1"/>
    <col min="6" max="6" width="18.5" style="58" customWidth="1"/>
    <col min="7" max="7" width="14.1640625" style="1" customWidth="1"/>
    <col min="8" max="16384" width="9.33203125" style="1"/>
  </cols>
  <sheetData>
    <row r="1" spans="1:7" ht="23.25" x14ac:dyDescent="0.2">
      <c r="A1" s="3"/>
      <c r="B1" s="273" t="s">
        <v>90</v>
      </c>
      <c r="C1" s="273"/>
      <c r="D1" s="273"/>
      <c r="E1" s="273"/>
      <c r="F1" s="273"/>
      <c r="G1" s="3"/>
    </row>
    <row r="2" spans="1:7" ht="32.25" customHeight="1" x14ac:dyDescent="0.2">
      <c r="A2" s="3"/>
      <c r="B2" s="272" t="s">
        <v>151</v>
      </c>
      <c r="C2" s="272"/>
      <c r="D2" s="272"/>
      <c r="E2" s="272"/>
      <c r="F2" s="272"/>
      <c r="G2" s="3"/>
    </row>
    <row r="3" spans="1:7" ht="14.25" customHeight="1" x14ac:dyDescent="0.2">
      <c r="A3" s="3"/>
      <c r="B3" s="34" t="s">
        <v>54</v>
      </c>
      <c r="C3" s="24"/>
      <c r="D3" s="24"/>
      <c r="E3" s="24"/>
      <c r="F3" s="24"/>
      <c r="G3" s="24"/>
    </row>
    <row r="4" spans="1:7" ht="14.85" customHeight="1" x14ac:dyDescent="0.2">
      <c r="A4" s="3"/>
      <c r="B4" s="290" t="s">
        <v>69</v>
      </c>
      <c r="C4" s="132">
        <v>2025</v>
      </c>
      <c r="D4" s="86">
        <v>2024</v>
      </c>
      <c r="E4" s="49" t="s">
        <v>68</v>
      </c>
      <c r="F4" s="49" t="s">
        <v>7</v>
      </c>
      <c r="G4" s="3"/>
    </row>
    <row r="5" spans="1:7" ht="14.85" customHeight="1" x14ac:dyDescent="0.2">
      <c r="A5" s="3"/>
      <c r="B5" s="291" t="s">
        <v>70</v>
      </c>
      <c r="C5" s="133">
        <v>26209</v>
      </c>
      <c r="D5" s="35">
        <v>21166</v>
      </c>
      <c r="E5" s="36">
        <f>C5-D5</f>
        <v>5043</v>
      </c>
      <c r="F5" s="37">
        <f>C5/D5-1</f>
        <v>0.23825947273929882</v>
      </c>
      <c r="G5" s="3"/>
    </row>
    <row r="6" spans="1:7" ht="15.95" customHeight="1" x14ac:dyDescent="0.2">
      <c r="A6" s="3"/>
      <c r="B6" s="179" t="s">
        <v>71</v>
      </c>
      <c r="C6" s="134">
        <v>155</v>
      </c>
      <c r="D6" s="38">
        <v>293</v>
      </c>
      <c r="E6" s="41">
        <f t="shared" ref="E6:E9" si="0">C6-D6</f>
        <v>-138</v>
      </c>
      <c r="F6" s="188">
        <f>C6/D6-1</f>
        <v>-0.47098976109215018</v>
      </c>
      <c r="G6" s="3"/>
    </row>
    <row r="7" spans="1:7" ht="14.85" customHeight="1" x14ac:dyDescent="0.2">
      <c r="A7" s="3"/>
      <c r="B7" s="179" t="s">
        <v>72</v>
      </c>
      <c r="C7" s="135"/>
      <c r="D7" s="40">
        <v>1725</v>
      </c>
      <c r="E7" s="187">
        <f t="shared" si="0"/>
        <v>-1725</v>
      </c>
      <c r="F7" s="188">
        <f t="shared" ref="F7:F9" si="1">C7/D7-1</f>
        <v>-1</v>
      </c>
      <c r="G7" s="3"/>
    </row>
    <row r="8" spans="1:7" ht="14.85" customHeight="1" x14ac:dyDescent="0.2">
      <c r="A8" s="3"/>
      <c r="B8" s="179" t="s">
        <v>73</v>
      </c>
      <c r="C8" s="135">
        <v>1181</v>
      </c>
      <c r="D8" s="40">
        <v>1318</v>
      </c>
      <c r="E8" s="187">
        <f t="shared" si="0"/>
        <v>-137</v>
      </c>
      <c r="F8" s="188">
        <f t="shared" si="1"/>
        <v>-0.10394537177541729</v>
      </c>
      <c r="G8" s="3"/>
    </row>
    <row r="9" spans="1:7" ht="15.95" customHeight="1" x14ac:dyDescent="0.2">
      <c r="A9" s="3"/>
      <c r="B9" s="292" t="s">
        <v>74</v>
      </c>
      <c r="C9" s="136">
        <v>27545</v>
      </c>
      <c r="D9" s="43">
        <v>24502</v>
      </c>
      <c r="E9" s="44">
        <f t="shared" si="0"/>
        <v>3043</v>
      </c>
      <c r="F9" s="45">
        <f t="shared" si="1"/>
        <v>0.12419394335156309</v>
      </c>
      <c r="G9" s="3"/>
    </row>
    <row r="10" spans="1:7" ht="8.85" customHeight="1" x14ac:dyDescent="0.2">
      <c r="A10" s="3"/>
      <c r="B10" s="3"/>
      <c r="C10" s="48"/>
      <c r="D10" s="48"/>
      <c r="E10" s="48"/>
      <c r="F10" s="48"/>
      <c r="G10" s="3"/>
    </row>
    <row r="11" spans="1:7" ht="8.85" customHeight="1" x14ac:dyDescent="0.2">
      <c r="A11" s="3"/>
      <c r="B11" s="3"/>
      <c r="C11" s="48"/>
      <c r="D11" s="48"/>
      <c r="E11" s="48"/>
      <c r="F11" s="48"/>
      <c r="G11" s="3"/>
    </row>
    <row r="12" spans="1:7" ht="14.85" customHeight="1" x14ac:dyDescent="0.2">
      <c r="A12" s="3"/>
      <c r="B12" s="290" t="s">
        <v>75</v>
      </c>
      <c r="C12" s="132">
        <v>2025</v>
      </c>
      <c r="D12" s="86">
        <v>2024</v>
      </c>
      <c r="E12" s="49" t="s">
        <v>68</v>
      </c>
      <c r="F12" s="49" t="s">
        <v>7</v>
      </c>
      <c r="G12" s="3"/>
    </row>
    <row r="13" spans="1:7" ht="14.85" customHeight="1" x14ac:dyDescent="0.2">
      <c r="A13" s="3"/>
      <c r="B13" s="291" t="s">
        <v>76</v>
      </c>
      <c r="C13" s="133">
        <v>1592</v>
      </c>
      <c r="D13" s="35">
        <v>1539</v>
      </c>
      <c r="E13" s="46">
        <f>C13-D13</f>
        <v>53</v>
      </c>
      <c r="F13" s="37">
        <f t="shared" ref="F13:F16" si="2">C13/D13-1</f>
        <v>3.4437946718648416E-2</v>
      </c>
      <c r="G13" s="3"/>
    </row>
    <row r="14" spans="1:7" ht="14.85" customHeight="1" x14ac:dyDescent="0.2">
      <c r="A14" s="3"/>
      <c r="B14" s="179" t="s">
        <v>77</v>
      </c>
      <c r="C14" s="134">
        <v>413</v>
      </c>
      <c r="D14" s="38">
        <v>470</v>
      </c>
      <c r="E14" s="41">
        <f t="shared" ref="E14:E16" si="3">C14-D14</f>
        <v>-57</v>
      </c>
      <c r="F14" s="188">
        <f t="shared" si="2"/>
        <v>-0.12127659574468086</v>
      </c>
      <c r="G14" s="3"/>
    </row>
    <row r="15" spans="1:7" ht="15.95" customHeight="1" x14ac:dyDescent="0.2">
      <c r="A15" s="3"/>
      <c r="B15" s="179" t="s">
        <v>78</v>
      </c>
      <c r="C15" s="134">
        <v>81</v>
      </c>
      <c r="D15" s="38">
        <v>86</v>
      </c>
      <c r="E15" s="41">
        <f t="shared" si="3"/>
        <v>-5</v>
      </c>
      <c r="F15" s="188">
        <f t="shared" si="2"/>
        <v>-5.8139534883720922E-2</v>
      </c>
      <c r="G15" s="3"/>
    </row>
    <row r="16" spans="1:7" ht="15.95" customHeight="1" x14ac:dyDescent="0.2">
      <c r="A16" s="3"/>
      <c r="B16" s="292" t="s">
        <v>79</v>
      </c>
      <c r="C16" s="136">
        <v>2086</v>
      </c>
      <c r="D16" s="43">
        <v>2095</v>
      </c>
      <c r="E16" s="47">
        <f t="shared" si="3"/>
        <v>-9</v>
      </c>
      <c r="F16" s="45">
        <f t="shared" si="2"/>
        <v>-4.2959427207637235E-3</v>
      </c>
      <c r="G16" s="3"/>
    </row>
    <row r="17" spans="1:7" ht="8.85" customHeight="1" x14ac:dyDescent="0.2">
      <c r="A17" s="3"/>
      <c r="B17" s="3"/>
      <c r="C17" s="48"/>
      <c r="D17" s="48"/>
      <c r="E17" s="48"/>
      <c r="F17" s="48"/>
      <c r="G17" s="3"/>
    </row>
    <row r="18" spans="1:7" ht="8.85" customHeight="1" x14ac:dyDescent="0.2">
      <c r="A18" s="3"/>
      <c r="B18" s="3"/>
      <c r="C18" s="48"/>
      <c r="D18" s="48"/>
      <c r="E18" s="48"/>
      <c r="F18" s="48"/>
      <c r="G18" s="3"/>
    </row>
    <row r="19" spans="1:7" ht="14.85" customHeight="1" x14ac:dyDescent="0.2">
      <c r="A19" s="3"/>
      <c r="B19" s="290" t="s">
        <v>80</v>
      </c>
      <c r="C19" s="132">
        <v>2025</v>
      </c>
      <c r="D19" s="86">
        <v>2024</v>
      </c>
      <c r="E19" s="49" t="s">
        <v>68</v>
      </c>
      <c r="F19" s="49" t="s">
        <v>7</v>
      </c>
      <c r="G19" s="3"/>
    </row>
    <row r="20" spans="1:7" ht="14.85" customHeight="1" x14ac:dyDescent="0.2">
      <c r="A20" s="3"/>
      <c r="B20" s="291" t="s">
        <v>81</v>
      </c>
      <c r="C20" s="133">
        <v>2718</v>
      </c>
      <c r="D20" s="35">
        <v>3050</v>
      </c>
      <c r="E20" s="36">
        <v>307</v>
      </c>
      <c r="F20" s="37">
        <f t="shared" ref="F20:F23" si="4">C20/D20-1</f>
        <v>-0.1088524590163934</v>
      </c>
      <c r="G20" s="3"/>
    </row>
    <row r="21" spans="1:7" ht="14.85" customHeight="1" x14ac:dyDescent="0.2">
      <c r="A21" s="3"/>
      <c r="B21" s="179" t="s">
        <v>82</v>
      </c>
      <c r="C21" s="134">
        <v>96</v>
      </c>
      <c r="D21" s="38">
        <v>89</v>
      </c>
      <c r="E21" s="187">
        <v>-200</v>
      </c>
      <c r="F21" s="190">
        <f t="shared" si="4"/>
        <v>7.8651685393258397E-2</v>
      </c>
      <c r="G21" s="3"/>
    </row>
    <row r="22" spans="1:7" ht="14.85" customHeight="1" x14ac:dyDescent="0.2">
      <c r="A22" s="3"/>
      <c r="B22" s="179" t="s">
        <v>83</v>
      </c>
      <c r="C22" s="134">
        <v>15</v>
      </c>
      <c r="D22" s="38"/>
      <c r="E22" s="187"/>
      <c r="F22" s="39"/>
      <c r="G22" s="3"/>
    </row>
    <row r="23" spans="1:7" ht="15.95" customHeight="1" x14ac:dyDescent="0.2">
      <c r="A23" s="3"/>
      <c r="B23" s="292" t="s">
        <v>84</v>
      </c>
      <c r="C23" s="136">
        <v>2829</v>
      </c>
      <c r="D23" s="43">
        <v>3139</v>
      </c>
      <c r="E23" s="44">
        <v>107</v>
      </c>
      <c r="F23" s="45">
        <f t="shared" si="4"/>
        <v>-9.8757566103854777E-2</v>
      </c>
      <c r="G23" s="3"/>
    </row>
    <row r="24" spans="1:7" ht="8.85" customHeight="1" x14ac:dyDescent="0.2">
      <c r="A24" s="3"/>
      <c r="B24" s="3"/>
      <c r="C24" s="48"/>
      <c r="D24" s="48"/>
      <c r="E24" s="48"/>
      <c r="F24" s="48"/>
      <c r="G24" s="3"/>
    </row>
    <row r="25" spans="1:7" ht="8.85" customHeight="1" x14ac:dyDescent="0.2">
      <c r="A25" s="3"/>
      <c r="B25" s="3"/>
      <c r="C25" s="48"/>
      <c r="D25" s="48"/>
      <c r="E25" s="48"/>
      <c r="F25" s="48"/>
      <c r="G25" s="3"/>
    </row>
    <row r="26" spans="1:7" ht="14.85" customHeight="1" x14ac:dyDescent="0.2">
      <c r="A26" s="3"/>
      <c r="B26" s="28" t="s">
        <v>3</v>
      </c>
      <c r="C26" s="132">
        <v>2025</v>
      </c>
      <c r="D26" s="86">
        <v>2024</v>
      </c>
      <c r="E26" s="49" t="s">
        <v>68</v>
      </c>
      <c r="F26" s="49" t="s">
        <v>7</v>
      </c>
      <c r="G26" s="3"/>
    </row>
    <row r="27" spans="1:7" ht="14.85" customHeight="1" x14ac:dyDescent="0.2">
      <c r="A27" s="3"/>
      <c r="B27" s="291" t="s">
        <v>85</v>
      </c>
      <c r="C27" s="133">
        <v>1318</v>
      </c>
      <c r="D27" s="35">
        <v>1379</v>
      </c>
      <c r="E27" s="36">
        <v>201</v>
      </c>
      <c r="F27" s="37">
        <f t="shared" ref="F27:F28" si="5">C27/D27-1</f>
        <v>-4.4234952864394494E-2</v>
      </c>
      <c r="G27" s="3"/>
    </row>
    <row r="28" spans="1:7" ht="14.85" customHeight="1" x14ac:dyDescent="0.2">
      <c r="A28" s="3"/>
      <c r="B28" s="179" t="s">
        <v>86</v>
      </c>
      <c r="C28" s="134">
        <v>158</v>
      </c>
      <c r="D28" s="38">
        <v>170</v>
      </c>
      <c r="E28" s="187">
        <v>-207</v>
      </c>
      <c r="F28" s="190">
        <f t="shared" si="5"/>
        <v>-7.0588235294117618E-2</v>
      </c>
      <c r="G28" s="3"/>
    </row>
    <row r="29" spans="1:7" ht="14.85" customHeight="1" x14ac:dyDescent="0.2">
      <c r="A29" s="3"/>
      <c r="B29" s="179" t="s">
        <v>6</v>
      </c>
      <c r="C29" s="134">
        <v>35</v>
      </c>
      <c r="D29" s="38"/>
      <c r="E29" s="187"/>
      <c r="F29" s="39"/>
      <c r="G29" s="3"/>
    </row>
    <row r="30" spans="1:7" ht="15.95" customHeight="1" x14ac:dyDescent="0.2">
      <c r="A30" s="3"/>
      <c r="B30" s="292" t="s">
        <v>87</v>
      </c>
      <c r="C30" s="136">
        <v>1511</v>
      </c>
      <c r="D30" s="43">
        <v>1549</v>
      </c>
      <c r="E30" s="44">
        <v>-6</v>
      </c>
      <c r="F30" s="45">
        <f>C30/D30-1</f>
        <v>-2.4531956100710128E-2</v>
      </c>
      <c r="G30" s="3"/>
    </row>
    <row r="31" spans="1:7" ht="8.85" customHeight="1" x14ac:dyDescent="0.2">
      <c r="A31" s="3"/>
      <c r="B31" s="3"/>
      <c r="C31" s="3"/>
      <c r="D31" s="3"/>
      <c r="E31" s="3"/>
      <c r="F31" s="3"/>
      <c r="G31" s="3"/>
    </row>
    <row r="32" spans="1:7" ht="15" customHeight="1" x14ac:dyDescent="0.2">
      <c r="A32" s="3"/>
      <c r="B32" s="270" t="s">
        <v>88</v>
      </c>
      <c r="C32" s="271"/>
      <c r="D32" s="271"/>
      <c r="E32" s="271"/>
      <c r="F32" s="271"/>
      <c r="G32" s="271"/>
    </row>
    <row r="33" spans="1:9" x14ac:dyDescent="0.2">
      <c r="A33" s="3"/>
      <c r="B33" s="34" t="s">
        <v>64</v>
      </c>
      <c r="C33" s="24"/>
      <c r="D33" s="24"/>
      <c r="E33" s="24"/>
      <c r="F33" s="24"/>
      <c r="G33" s="3"/>
      <c r="H33" s="27"/>
      <c r="I33" s="27"/>
    </row>
    <row r="34" spans="1:9" ht="15" customHeight="1" x14ac:dyDescent="0.2">
      <c r="A34" s="3"/>
      <c r="B34" s="31" t="s">
        <v>65</v>
      </c>
      <c r="C34" s="132" t="s">
        <v>5</v>
      </c>
      <c r="D34" s="86">
        <v>2024</v>
      </c>
      <c r="E34" s="49" t="s">
        <v>68</v>
      </c>
      <c r="F34" s="49" t="s">
        <v>7</v>
      </c>
      <c r="G34" s="3"/>
    </row>
    <row r="35" spans="1:9" x14ac:dyDescent="0.2">
      <c r="A35" s="3"/>
      <c r="B35" s="29" t="s">
        <v>131</v>
      </c>
      <c r="C35" s="146">
        <v>7219</v>
      </c>
      <c r="D35" s="53">
        <v>6670</v>
      </c>
      <c r="E35" s="36">
        <v>-470</v>
      </c>
      <c r="F35" s="189">
        <v>-6.6000000000000003E-2</v>
      </c>
      <c r="G35" s="3"/>
    </row>
    <row r="36" spans="1:9" x14ac:dyDescent="0.2">
      <c r="A36" s="3"/>
      <c r="B36" s="30" t="s">
        <v>66</v>
      </c>
      <c r="C36" s="185">
        <v>-6679</v>
      </c>
      <c r="D36" s="186">
        <v>-6135</v>
      </c>
      <c r="E36" s="187">
        <v>642</v>
      </c>
      <c r="F36" s="42">
        <v>-9.5000000000000001E-2</v>
      </c>
      <c r="G36" s="3"/>
    </row>
    <row r="37" spans="1:9" x14ac:dyDescent="0.2">
      <c r="A37" s="3"/>
      <c r="B37" s="30" t="s">
        <v>129</v>
      </c>
      <c r="C37" s="185">
        <v>-76</v>
      </c>
      <c r="D37" s="186">
        <v>-73</v>
      </c>
      <c r="E37" s="187">
        <v>-9</v>
      </c>
      <c r="F37" s="42">
        <v>0.14099999999999999</v>
      </c>
      <c r="G37" s="3"/>
    </row>
    <row r="38" spans="1:9" x14ac:dyDescent="0.2">
      <c r="A38" s="3"/>
      <c r="B38" s="30" t="s">
        <v>130</v>
      </c>
      <c r="C38" s="185">
        <v>464</v>
      </c>
      <c r="D38" s="186">
        <v>462</v>
      </c>
      <c r="E38" s="187">
        <v>163</v>
      </c>
      <c r="F38" s="42">
        <v>0.54500000000000004</v>
      </c>
      <c r="G38" s="3"/>
    </row>
    <row r="39" spans="1:9" x14ac:dyDescent="0.2">
      <c r="A39" s="3"/>
      <c r="B39" s="32" t="s">
        <v>132</v>
      </c>
      <c r="C39" s="148">
        <v>6.4000000000000001E-2</v>
      </c>
      <c r="D39" s="56">
        <v>6.9000000000000006E-2</v>
      </c>
      <c r="E39" s="50"/>
      <c r="F39" s="50"/>
      <c r="G39" s="3"/>
    </row>
    <row r="40" spans="1:9" ht="30" x14ac:dyDescent="0.2">
      <c r="A40" s="3"/>
      <c r="B40" s="30" t="s">
        <v>136</v>
      </c>
      <c r="C40" s="185">
        <v>-174</v>
      </c>
      <c r="D40" s="186">
        <v>-154</v>
      </c>
      <c r="E40" s="187">
        <v>-22</v>
      </c>
      <c r="F40" s="42">
        <v>0.16700000000000001</v>
      </c>
      <c r="G40" s="3"/>
    </row>
    <row r="41" spans="1:9" x14ac:dyDescent="0.2">
      <c r="A41" s="3"/>
      <c r="B41" s="30" t="s">
        <v>134</v>
      </c>
      <c r="C41" s="185">
        <v>290</v>
      </c>
      <c r="D41" s="186">
        <v>308</v>
      </c>
      <c r="E41" s="187">
        <v>141</v>
      </c>
      <c r="F41" s="42">
        <v>0.84399999999999997</v>
      </c>
      <c r="G41" s="3"/>
    </row>
    <row r="42" spans="1:9" x14ac:dyDescent="0.2">
      <c r="A42" s="3"/>
      <c r="B42" s="32" t="s">
        <v>133</v>
      </c>
      <c r="C42" s="148">
        <v>0.04</v>
      </c>
      <c r="D42" s="56">
        <v>4.5999999999999999E-2</v>
      </c>
      <c r="E42" s="50"/>
      <c r="F42" s="50"/>
      <c r="G42" s="3"/>
    </row>
    <row r="43" spans="1:9" x14ac:dyDescent="0.2">
      <c r="A43" s="3"/>
      <c r="B43" s="30" t="s">
        <v>135</v>
      </c>
      <c r="C43" s="147">
        <v>119</v>
      </c>
      <c r="D43" s="54">
        <v>115</v>
      </c>
      <c r="E43" s="41">
        <v>23</v>
      </c>
      <c r="F43" s="42">
        <v>0.25</v>
      </c>
      <c r="G43" s="3"/>
    </row>
    <row r="44" spans="1:9" x14ac:dyDescent="0.2">
      <c r="A44" s="3"/>
      <c r="B44" s="33" t="s">
        <v>67</v>
      </c>
      <c r="C44" s="149">
        <v>1140</v>
      </c>
      <c r="D44" s="57">
        <v>1101</v>
      </c>
      <c r="E44" s="51">
        <v>67</v>
      </c>
      <c r="F44" s="52">
        <v>6.5000000000000002E-2</v>
      </c>
      <c r="G44" s="3"/>
    </row>
    <row r="45" spans="1:9" x14ac:dyDescent="0.2">
      <c r="A45" s="3"/>
      <c r="B45" s="3"/>
      <c r="C45" s="55"/>
      <c r="D45" s="55"/>
      <c r="E45" s="55"/>
      <c r="F45" s="55"/>
      <c r="G45" s="3"/>
    </row>
    <row r="46" spans="1:9" x14ac:dyDescent="0.2">
      <c r="A46" s="3"/>
      <c r="B46" s="3"/>
      <c r="C46" s="55"/>
      <c r="D46" s="55"/>
      <c r="E46" s="55"/>
      <c r="F46" s="55"/>
      <c r="G46" s="3"/>
    </row>
  </sheetData>
  <mergeCells count="3">
    <mergeCell ref="B32:G32"/>
    <mergeCell ref="B2:F2"/>
    <mergeCell ref="B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2"/>
  <sheetViews>
    <sheetView zoomScaleNormal="100" workbookViewId="0">
      <selection activeCell="B3" sqref="B3"/>
    </sheetView>
  </sheetViews>
  <sheetFormatPr defaultColWidth="19" defaultRowHeight="15" x14ac:dyDescent="0.2"/>
  <cols>
    <col min="1" max="1" width="5.1640625" style="1" customWidth="1"/>
    <col min="2" max="2" width="34.33203125" style="1" customWidth="1"/>
    <col min="3" max="4" width="19" style="1"/>
    <col min="5" max="5" width="21.83203125" style="1" customWidth="1"/>
    <col min="6" max="6" width="20.83203125" style="227" customWidth="1"/>
    <col min="7" max="16384" width="19" style="1"/>
  </cols>
  <sheetData>
    <row r="1" spans="1:7" ht="34.5" customHeight="1" x14ac:dyDescent="0.2">
      <c r="A1" s="3"/>
      <c r="B1" s="275" t="s">
        <v>121</v>
      </c>
      <c r="C1" s="275"/>
      <c r="D1" s="275"/>
      <c r="E1" s="275"/>
      <c r="F1" s="275"/>
      <c r="G1" s="3"/>
    </row>
    <row r="2" spans="1:7" ht="173.25" customHeight="1" x14ac:dyDescent="0.2">
      <c r="A2" s="3"/>
      <c r="B2" s="268" t="s">
        <v>152</v>
      </c>
      <c r="C2" s="268"/>
      <c r="D2" s="268"/>
      <c r="E2" s="268"/>
      <c r="F2" s="268"/>
      <c r="G2" s="3"/>
    </row>
    <row r="3" spans="1:7" ht="14.25" customHeight="1" x14ac:dyDescent="0.2">
      <c r="A3" s="3"/>
      <c r="B3" s="293" t="s">
        <v>93</v>
      </c>
      <c r="C3" s="24"/>
      <c r="D3" s="24"/>
      <c r="E3" s="24"/>
      <c r="F3" s="24"/>
      <c r="G3" s="24"/>
    </row>
    <row r="4" spans="1:7" ht="14.85" customHeight="1" x14ac:dyDescent="0.2">
      <c r="A4" s="3"/>
      <c r="B4" s="193" t="s">
        <v>94</v>
      </c>
      <c r="C4" s="150">
        <v>2025</v>
      </c>
      <c r="D4" s="74">
        <v>2024</v>
      </c>
      <c r="E4" s="221" t="s">
        <v>68</v>
      </c>
      <c r="F4" s="221" t="s">
        <v>7</v>
      </c>
      <c r="G4" s="3"/>
    </row>
    <row r="5" spans="1:7" ht="14.85" customHeight="1" x14ac:dyDescent="0.2">
      <c r="A5" s="3"/>
      <c r="B5" s="59" t="s">
        <v>91</v>
      </c>
      <c r="C5" s="151">
        <v>1857</v>
      </c>
      <c r="D5" s="60">
        <v>1825</v>
      </c>
      <c r="E5" s="61">
        <f>C5-D5</f>
        <v>32</v>
      </c>
      <c r="F5" s="222">
        <f>C5/D5-1</f>
        <v>1.7534246575342527E-2</v>
      </c>
      <c r="G5" s="3"/>
    </row>
    <row r="6" spans="1:7" ht="14.85" customHeight="1" x14ac:dyDescent="0.2">
      <c r="A6" s="3"/>
      <c r="B6" s="62" t="s">
        <v>92</v>
      </c>
      <c r="C6" s="152">
        <v>3890</v>
      </c>
      <c r="D6" s="63">
        <v>3943</v>
      </c>
      <c r="E6" s="64">
        <f t="shared" ref="E6:E12" si="0">C6-D6</f>
        <v>-53</v>
      </c>
      <c r="F6" s="223">
        <f t="shared" ref="F6:F12" si="1">C6/D6-1</f>
        <v>-1.3441541973116866E-2</v>
      </c>
      <c r="G6" s="3"/>
    </row>
    <row r="7" spans="1:7" ht="30" x14ac:dyDescent="0.2">
      <c r="A7" s="3"/>
      <c r="B7" s="62" t="s">
        <v>137</v>
      </c>
      <c r="C7" s="152">
        <v>2193</v>
      </c>
      <c r="D7" s="63">
        <v>2106</v>
      </c>
      <c r="E7" s="64">
        <f t="shared" si="0"/>
        <v>87</v>
      </c>
      <c r="F7" s="223">
        <f t="shared" si="1"/>
        <v>4.1310541310541238E-2</v>
      </c>
      <c r="G7" s="3"/>
    </row>
    <row r="8" spans="1:7" ht="15.95" customHeight="1" x14ac:dyDescent="0.2">
      <c r="A8" s="3"/>
      <c r="B8" s="65" t="s">
        <v>95</v>
      </c>
      <c r="C8" s="153">
        <v>16</v>
      </c>
      <c r="D8" s="66">
        <v>13</v>
      </c>
      <c r="E8" s="67">
        <f t="shared" si="0"/>
        <v>3</v>
      </c>
      <c r="F8" s="224">
        <f t="shared" si="1"/>
        <v>0.23076923076923084</v>
      </c>
      <c r="G8" s="3"/>
    </row>
    <row r="9" spans="1:7" ht="20.25" customHeight="1" x14ac:dyDescent="0.25">
      <c r="A9" s="3"/>
      <c r="B9" s="247" t="s">
        <v>96</v>
      </c>
      <c r="C9" s="254">
        <v>4763</v>
      </c>
      <c r="D9" s="255">
        <v>4732</v>
      </c>
      <c r="E9" s="256">
        <f t="shared" si="0"/>
        <v>31</v>
      </c>
      <c r="F9" s="257">
        <f>C9/D9-1</f>
        <v>6.5511411665257757E-3</v>
      </c>
      <c r="G9" s="3"/>
    </row>
    <row r="10" spans="1:7" ht="14.85" customHeight="1" x14ac:dyDescent="0.2">
      <c r="A10" s="3"/>
      <c r="B10" s="252" t="s">
        <v>97</v>
      </c>
      <c r="C10" s="151">
        <v>2306</v>
      </c>
      <c r="D10" s="60">
        <v>2175</v>
      </c>
      <c r="E10" s="61">
        <f t="shared" si="0"/>
        <v>131</v>
      </c>
      <c r="F10" s="222">
        <f t="shared" si="1"/>
        <v>6.0229885057471177E-2</v>
      </c>
      <c r="G10" s="3"/>
    </row>
    <row r="11" spans="1:7" ht="14.85" customHeight="1" x14ac:dyDescent="0.2">
      <c r="A11" s="3"/>
      <c r="B11" s="253" t="s">
        <v>98</v>
      </c>
      <c r="C11" s="152">
        <v>1164</v>
      </c>
      <c r="D11" s="63">
        <v>1141</v>
      </c>
      <c r="E11" s="64">
        <f t="shared" si="0"/>
        <v>23</v>
      </c>
      <c r="F11" s="223">
        <f t="shared" si="1"/>
        <v>2.0157756354075351E-2</v>
      </c>
      <c r="G11" s="3"/>
    </row>
    <row r="12" spans="1:7" ht="14.85" customHeight="1" x14ac:dyDescent="0.2">
      <c r="A12" s="3"/>
      <c r="B12" s="253" t="s">
        <v>99</v>
      </c>
      <c r="C12" s="152">
        <v>1293</v>
      </c>
      <c r="D12" s="63">
        <v>1416</v>
      </c>
      <c r="E12" s="64">
        <f t="shared" si="0"/>
        <v>-123</v>
      </c>
      <c r="F12" s="223">
        <f t="shared" si="1"/>
        <v>-8.6864406779661008E-2</v>
      </c>
      <c r="G12" s="3"/>
    </row>
    <row r="13" spans="1:7" ht="8.85" customHeight="1" x14ac:dyDescent="0.25">
      <c r="A13" s="3"/>
      <c r="B13" s="88"/>
      <c r="C13" s="88"/>
      <c r="D13" s="88"/>
      <c r="E13" s="88"/>
      <c r="F13" s="225"/>
      <c r="G13" s="3"/>
    </row>
    <row r="14" spans="1:7" ht="23.25" customHeight="1" x14ac:dyDescent="0.2">
      <c r="A14" s="3"/>
      <c r="B14" s="270" t="s">
        <v>100</v>
      </c>
      <c r="C14" s="276"/>
      <c r="D14" s="276"/>
      <c r="E14" s="276"/>
      <c r="F14" s="276"/>
      <c r="G14" s="276"/>
    </row>
    <row r="15" spans="1:7" ht="30" x14ac:dyDescent="0.2">
      <c r="A15" s="3"/>
      <c r="B15" s="193" t="s">
        <v>101</v>
      </c>
      <c r="C15" s="150">
        <v>2025</v>
      </c>
      <c r="D15" s="74">
        <v>2024</v>
      </c>
      <c r="E15" s="221" t="s">
        <v>68</v>
      </c>
      <c r="F15" s="221" t="s">
        <v>7</v>
      </c>
      <c r="G15" s="3"/>
    </row>
    <row r="16" spans="1:7" x14ac:dyDescent="0.25">
      <c r="A16" s="3"/>
      <c r="B16" s="216" t="s">
        <v>102</v>
      </c>
      <c r="C16" s="220"/>
      <c r="D16" s="274"/>
      <c r="E16" s="274"/>
      <c r="F16" s="274"/>
      <c r="G16" s="3"/>
    </row>
    <row r="17" spans="1:7" x14ac:dyDescent="0.2">
      <c r="A17" s="3"/>
      <c r="B17" s="228" t="s">
        <v>103</v>
      </c>
      <c r="C17" s="229">
        <v>1372</v>
      </c>
      <c r="D17" s="230">
        <v>1396</v>
      </c>
      <c r="E17" s="231">
        <f>C17-D17</f>
        <v>-24</v>
      </c>
      <c r="F17" s="232">
        <f t="shared" ref="F17:F33" si="2">C17/D17-1</f>
        <v>-1.7191977077363862E-2</v>
      </c>
      <c r="G17" s="3"/>
    </row>
    <row r="18" spans="1:7" x14ac:dyDescent="0.2">
      <c r="A18" s="3"/>
      <c r="B18" s="259" t="s">
        <v>25</v>
      </c>
      <c r="C18" s="152">
        <v>184</v>
      </c>
      <c r="D18" s="219">
        <v>188</v>
      </c>
      <c r="E18" s="64">
        <f t="shared" ref="E18:E33" si="3">C18-D18</f>
        <v>-4</v>
      </c>
      <c r="F18" s="223">
        <f t="shared" si="2"/>
        <v>-2.1276595744680882E-2</v>
      </c>
      <c r="G18" s="3"/>
    </row>
    <row r="19" spans="1:7" x14ac:dyDescent="0.2">
      <c r="A19" s="3"/>
      <c r="B19" s="259" t="s">
        <v>26</v>
      </c>
      <c r="C19" s="152">
        <v>51</v>
      </c>
      <c r="D19" s="219">
        <v>49</v>
      </c>
      <c r="E19" s="64">
        <f t="shared" si="3"/>
        <v>2</v>
      </c>
      <c r="F19" s="223">
        <f t="shared" si="2"/>
        <v>4.081632653061229E-2</v>
      </c>
      <c r="G19" s="3"/>
    </row>
    <row r="20" spans="1:7" x14ac:dyDescent="0.2">
      <c r="A20" s="3"/>
      <c r="B20" s="259" t="s">
        <v>27</v>
      </c>
      <c r="C20" s="152">
        <v>109</v>
      </c>
      <c r="D20" s="219">
        <v>76</v>
      </c>
      <c r="E20" s="64">
        <f t="shared" si="3"/>
        <v>33</v>
      </c>
      <c r="F20" s="223">
        <f t="shared" si="2"/>
        <v>0.43421052631578938</v>
      </c>
      <c r="G20" s="3"/>
    </row>
    <row r="21" spans="1:7" x14ac:dyDescent="0.2">
      <c r="A21" s="3"/>
      <c r="B21" s="258" t="s">
        <v>104</v>
      </c>
      <c r="C21" s="152">
        <v>107</v>
      </c>
      <c r="D21" s="219">
        <v>111</v>
      </c>
      <c r="E21" s="64">
        <f t="shared" si="3"/>
        <v>-4</v>
      </c>
      <c r="F21" s="223">
        <f t="shared" si="2"/>
        <v>-3.6036036036036001E-2</v>
      </c>
      <c r="G21" s="3"/>
    </row>
    <row r="22" spans="1:7" x14ac:dyDescent="0.2">
      <c r="A22" s="3"/>
      <c r="B22" s="258" t="s">
        <v>105</v>
      </c>
      <c r="C22" s="152">
        <v>235</v>
      </c>
      <c r="D22" s="219">
        <v>231</v>
      </c>
      <c r="E22" s="64">
        <f t="shared" si="3"/>
        <v>4</v>
      </c>
      <c r="F22" s="223">
        <f t="shared" si="2"/>
        <v>1.7316017316017396E-2</v>
      </c>
      <c r="G22" s="3"/>
    </row>
    <row r="23" spans="1:7" x14ac:dyDescent="0.2">
      <c r="A23" s="3"/>
      <c r="B23" s="258" t="s">
        <v>106</v>
      </c>
      <c r="C23" s="152">
        <v>686</v>
      </c>
      <c r="D23" s="219">
        <v>741</v>
      </c>
      <c r="E23" s="64">
        <f t="shared" si="3"/>
        <v>-55</v>
      </c>
      <c r="F23" s="223">
        <f t="shared" si="2"/>
        <v>-7.4224021592442679E-2</v>
      </c>
      <c r="G23" s="3"/>
    </row>
    <row r="24" spans="1:7" x14ac:dyDescent="0.2">
      <c r="A24" s="3"/>
      <c r="B24" s="228" t="s">
        <v>107</v>
      </c>
      <c r="C24" s="229">
        <v>2245</v>
      </c>
      <c r="D24" s="230">
        <v>2117</v>
      </c>
      <c r="E24" s="231">
        <f t="shared" si="3"/>
        <v>128</v>
      </c>
      <c r="F24" s="232">
        <f t="shared" si="2"/>
        <v>6.0462919225318768E-2</v>
      </c>
      <c r="G24" s="3"/>
    </row>
    <row r="25" spans="1:7" x14ac:dyDescent="0.2">
      <c r="A25" s="3"/>
      <c r="B25" s="259" t="s">
        <v>108</v>
      </c>
      <c r="C25" s="152">
        <v>562</v>
      </c>
      <c r="D25" s="219">
        <v>476</v>
      </c>
      <c r="E25" s="64">
        <f t="shared" si="3"/>
        <v>86</v>
      </c>
      <c r="F25" s="223">
        <f t="shared" si="2"/>
        <v>0.18067226890756305</v>
      </c>
      <c r="G25" s="3"/>
    </row>
    <row r="26" spans="1:7" ht="30" x14ac:dyDescent="0.2">
      <c r="A26" s="3"/>
      <c r="B26" s="259" t="s">
        <v>109</v>
      </c>
      <c r="C26" s="152">
        <v>1683</v>
      </c>
      <c r="D26" s="219">
        <v>1641</v>
      </c>
      <c r="E26" s="64">
        <f t="shared" si="3"/>
        <v>42</v>
      </c>
      <c r="F26" s="223">
        <f t="shared" si="2"/>
        <v>2.5594149908592323E-2</v>
      </c>
      <c r="G26" s="3"/>
    </row>
    <row r="27" spans="1:7" x14ac:dyDescent="0.2">
      <c r="A27" s="3"/>
      <c r="B27" s="234" t="s">
        <v>110</v>
      </c>
      <c r="C27" s="235">
        <v>3617</v>
      </c>
      <c r="D27" s="236">
        <v>3513</v>
      </c>
      <c r="E27" s="237">
        <f t="shared" si="3"/>
        <v>104</v>
      </c>
      <c r="F27" s="238">
        <f t="shared" si="2"/>
        <v>2.9604326786222712E-2</v>
      </c>
      <c r="G27" s="3"/>
    </row>
    <row r="28" spans="1:7" ht="24" customHeight="1" x14ac:dyDescent="0.25">
      <c r="A28" s="3"/>
      <c r="B28" s="247" t="s">
        <v>111</v>
      </c>
      <c r="C28" s="246"/>
      <c r="D28" s="260"/>
      <c r="E28" s="260">
        <f t="shared" si="3"/>
        <v>0</v>
      </c>
      <c r="F28" s="260"/>
      <c r="G28" s="3"/>
    </row>
    <row r="29" spans="1:7" ht="30" x14ac:dyDescent="0.2">
      <c r="A29" s="3"/>
      <c r="B29" s="228" t="s">
        <v>112</v>
      </c>
      <c r="C29" s="229">
        <v>2994</v>
      </c>
      <c r="D29" s="248">
        <v>2934</v>
      </c>
      <c r="E29" s="231">
        <f t="shared" si="3"/>
        <v>60</v>
      </c>
      <c r="F29" s="232">
        <f t="shared" si="2"/>
        <v>2.0449897750511203E-2</v>
      </c>
      <c r="G29" s="3"/>
    </row>
    <row r="30" spans="1:7" x14ac:dyDescent="0.2">
      <c r="A30" s="3"/>
      <c r="B30" s="217" t="s">
        <v>113</v>
      </c>
      <c r="C30" s="155">
        <v>623</v>
      </c>
      <c r="D30" s="249">
        <v>579</v>
      </c>
      <c r="E30" s="64">
        <f t="shared" si="3"/>
        <v>44</v>
      </c>
      <c r="F30" s="223">
        <f t="shared" si="2"/>
        <v>7.5993091537132962E-2</v>
      </c>
      <c r="G30" s="3"/>
    </row>
    <row r="31" spans="1:7" x14ac:dyDescent="0.2">
      <c r="A31" s="3"/>
      <c r="B31" s="234" t="s">
        <v>114</v>
      </c>
      <c r="C31" s="235">
        <v>3617</v>
      </c>
      <c r="D31" s="236">
        <v>3513</v>
      </c>
      <c r="E31" s="237">
        <f t="shared" si="3"/>
        <v>104</v>
      </c>
      <c r="F31" s="238">
        <f t="shared" si="2"/>
        <v>2.9604326786222712E-2</v>
      </c>
      <c r="G31" s="3"/>
    </row>
    <row r="32" spans="1:7" x14ac:dyDescent="0.2">
      <c r="A32" s="3"/>
      <c r="B32" s="233" t="s">
        <v>115</v>
      </c>
      <c r="C32" s="250">
        <v>138</v>
      </c>
      <c r="D32" s="251">
        <v>144</v>
      </c>
      <c r="E32" s="244">
        <f t="shared" si="3"/>
        <v>-6</v>
      </c>
      <c r="F32" s="245">
        <f t="shared" si="2"/>
        <v>-4.166666666666663E-2</v>
      </c>
      <c r="G32" s="3"/>
    </row>
    <row r="33" spans="1:7" ht="30" x14ac:dyDescent="0.2">
      <c r="A33" s="3"/>
      <c r="B33" s="239" t="s">
        <v>116</v>
      </c>
      <c r="C33" s="240">
        <v>675</v>
      </c>
      <c r="D33" s="241">
        <v>635</v>
      </c>
      <c r="E33" s="242">
        <f t="shared" si="3"/>
        <v>40</v>
      </c>
      <c r="F33" s="243">
        <f t="shared" si="2"/>
        <v>6.2992125984252079E-2</v>
      </c>
      <c r="G33" s="3"/>
    </row>
    <row r="34" spans="1:7" x14ac:dyDescent="0.2">
      <c r="A34" s="3"/>
      <c r="B34" s="218"/>
      <c r="C34" s="218"/>
      <c r="D34" s="218"/>
      <c r="E34" s="218"/>
      <c r="F34" s="218"/>
      <c r="G34" s="3"/>
    </row>
    <row r="35" spans="1:7" x14ac:dyDescent="0.2">
      <c r="A35" s="3"/>
      <c r="B35" s="193" t="s">
        <v>120</v>
      </c>
      <c r="C35" s="150">
        <v>2025</v>
      </c>
      <c r="D35" s="74">
        <v>2024</v>
      </c>
      <c r="E35" s="221" t="s">
        <v>68</v>
      </c>
      <c r="F35" s="221" t="s">
        <v>7</v>
      </c>
      <c r="G35" s="3"/>
    </row>
    <row r="36" spans="1:7" x14ac:dyDescent="0.2">
      <c r="A36" s="3"/>
      <c r="B36" s="217" t="s">
        <v>119</v>
      </c>
      <c r="C36" s="152">
        <v>67</v>
      </c>
      <c r="D36" s="219">
        <v>66</v>
      </c>
      <c r="E36" s="64">
        <f t="shared" ref="E36:E37" si="4">C36-D36</f>
        <v>1</v>
      </c>
      <c r="F36" s="223">
        <f t="shared" ref="F36:F37" si="5">C36/D36-1</f>
        <v>1.5151515151515138E-2</v>
      </c>
      <c r="G36" s="3"/>
    </row>
    <row r="37" spans="1:7" x14ac:dyDescent="0.2">
      <c r="A37" s="3"/>
      <c r="B37" s="295" t="s">
        <v>117</v>
      </c>
      <c r="C37" s="153">
        <v>565</v>
      </c>
      <c r="D37" s="66">
        <v>542</v>
      </c>
      <c r="E37" s="67">
        <f t="shared" si="4"/>
        <v>23</v>
      </c>
      <c r="F37" s="224">
        <f t="shared" si="5"/>
        <v>4.2435424354243523E-2</v>
      </c>
      <c r="G37" s="3"/>
    </row>
    <row r="38" spans="1:7" x14ac:dyDescent="0.2">
      <c r="A38" s="3"/>
      <c r="B38" s="296" t="s">
        <v>118</v>
      </c>
      <c r="C38" s="296"/>
      <c r="D38" s="296"/>
      <c r="E38" s="296"/>
      <c r="F38" s="297"/>
      <c r="G38" s="3"/>
    </row>
    <row r="39" spans="1:7" x14ac:dyDescent="0.2">
      <c r="A39" s="3"/>
      <c r="B39" s="293" t="s">
        <v>64</v>
      </c>
      <c r="C39" s="294"/>
      <c r="D39" s="294"/>
      <c r="E39" s="294"/>
      <c r="F39" s="294"/>
      <c r="G39" s="3"/>
    </row>
    <row r="40" spans="1:7" x14ac:dyDescent="0.2">
      <c r="A40" s="3"/>
      <c r="B40" s="68" t="s">
        <v>65</v>
      </c>
      <c r="C40" s="150" t="s">
        <v>5</v>
      </c>
      <c r="D40" s="74" t="s">
        <v>4</v>
      </c>
      <c r="E40" s="221" t="s">
        <v>68</v>
      </c>
      <c r="F40" s="221" t="s">
        <v>7</v>
      </c>
      <c r="G40" s="3"/>
    </row>
    <row r="41" spans="1:7" x14ac:dyDescent="0.2">
      <c r="A41" s="3"/>
      <c r="B41" s="59" t="s">
        <v>131</v>
      </c>
      <c r="C41" s="151">
        <v>2271</v>
      </c>
      <c r="D41" s="60">
        <v>2149</v>
      </c>
      <c r="E41" s="261">
        <f t="shared" ref="E41:E50" si="6">C41-D41</f>
        <v>122</v>
      </c>
      <c r="F41" s="222">
        <f t="shared" ref="F41:F50" si="7">C41/D41-1</f>
        <v>5.6770590972545332E-2</v>
      </c>
      <c r="G41" s="3"/>
    </row>
    <row r="42" spans="1:7" x14ac:dyDescent="0.2">
      <c r="A42" s="3"/>
      <c r="B42" s="62" t="s">
        <v>66</v>
      </c>
      <c r="C42" s="154">
        <v>-1231</v>
      </c>
      <c r="D42" s="63">
        <v>-1135</v>
      </c>
      <c r="E42" s="219">
        <f t="shared" si="6"/>
        <v>-96</v>
      </c>
      <c r="F42" s="223">
        <f t="shared" si="7"/>
        <v>8.4581497797356908E-2</v>
      </c>
      <c r="G42" s="3"/>
    </row>
    <row r="43" spans="1:7" x14ac:dyDescent="0.2">
      <c r="A43" s="3"/>
      <c r="B43" s="62" t="s">
        <v>129</v>
      </c>
      <c r="C43" s="154">
        <v>-445</v>
      </c>
      <c r="D43" s="63">
        <v>-432</v>
      </c>
      <c r="E43" s="219">
        <f t="shared" si="6"/>
        <v>-13</v>
      </c>
      <c r="F43" s="223">
        <f t="shared" si="7"/>
        <v>3.009259259259256E-2</v>
      </c>
      <c r="G43" s="3"/>
    </row>
    <row r="44" spans="1:7" ht="30" x14ac:dyDescent="0.2">
      <c r="A44" s="3"/>
      <c r="B44" s="62" t="s">
        <v>130</v>
      </c>
      <c r="C44" s="155">
        <v>595</v>
      </c>
      <c r="D44" s="63">
        <v>582</v>
      </c>
      <c r="E44" s="219">
        <f t="shared" si="6"/>
        <v>13</v>
      </c>
      <c r="F44" s="223">
        <f t="shared" si="7"/>
        <v>2.2336769759450092E-2</v>
      </c>
      <c r="G44" s="3"/>
    </row>
    <row r="45" spans="1:7" x14ac:dyDescent="0.2">
      <c r="A45" s="3"/>
      <c r="B45" s="69" t="s">
        <v>132</v>
      </c>
      <c r="C45" s="156">
        <v>0.26200000000000001</v>
      </c>
      <c r="D45" s="70">
        <v>0.27100000000000002</v>
      </c>
      <c r="E45" s="71"/>
      <c r="F45" s="71"/>
      <c r="G45" s="3"/>
    </row>
    <row r="46" spans="1:7" ht="45" x14ac:dyDescent="0.2">
      <c r="A46" s="3"/>
      <c r="B46" s="62" t="s">
        <v>136</v>
      </c>
      <c r="C46" s="154">
        <v>-273</v>
      </c>
      <c r="D46" s="63">
        <v>-293</v>
      </c>
      <c r="E46" s="219">
        <f t="shared" si="6"/>
        <v>20</v>
      </c>
      <c r="F46" s="223">
        <f t="shared" si="7"/>
        <v>-6.8259385665529027E-2</v>
      </c>
      <c r="G46" s="3"/>
    </row>
    <row r="47" spans="1:7" ht="30" x14ac:dyDescent="0.2">
      <c r="A47" s="3"/>
      <c r="B47" s="62" t="s">
        <v>134</v>
      </c>
      <c r="C47" s="155">
        <v>322</v>
      </c>
      <c r="D47" s="63">
        <v>289</v>
      </c>
      <c r="E47" s="219">
        <f t="shared" si="6"/>
        <v>33</v>
      </c>
      <c r="F47" s="223">
        <f t="shared" si="7"/>
        <v>0.11418685121107264</v>
      </c>
      <c r="G47" s="3"/>
    </row>
    <row r="48" spans="1:7" x14ac:dyDescent="0.2">
      <c r="A48" s="3"/>
      <c r="B48" s="69" t="s">
        <v>133</v>
      </c>
      <c r="C48" s="156">
        <v>0.14199999999999999</v>
      </c>
      <c r="D48" s="70">
        <v>0.13400000000000001</v>
      </c>
      <c r="E48" s="71"/>
      <c r="F48" s="71"/>
      <c r="G48" s="3"/>
    </row>
    <row r="49" spans="1:7" x14ac:dyDescent="0.2">
      <c r="A49" s="3"/>
      <c r="B49" s="62" t="s">
        <v>135</v>
      </c>
      <c r="C49" s="155">
        <v>516</v>
      </c>
      <c r="D49" s="63">
        <v>460</v>
      </c>
      <c r="E49" s="219">
        <f t="shared" si="6"/>
        <v>56</v>
      </c>
      <c r="F49" s="223">
        <f t="shared" si="7"/>
        <v>0.12173913043478257</v>
      </c>
      <c r="G49" s="3"/>
    </row>
    <row r="50" spans="1:7" x14ac:dyDescent="0.2">
      <c r="A50" s="3"/>
      <c r="B50" s="72" t="s">
        <v>67</v>
      </c>
      <c r="C50" s="157">
        <v>7991</v>
      </c>
      <c r="D50" s="73">
        <v>7765</v>
      </c>
      <c r="E50" s="262">
        <f t="shared" si="6"/>
        <v>226</v>
      </c>
      <c r="F50" s="226">
        <f t="shared" si="7"/>
        <v>2.9104958145524717E-2</v>
      </c>
      <c r="G50" s="3"/>
    </row>
    <row r="51" spans="1:7" x14ac:dyDescent="0.2">
      <c r="A51" s="3"/>
      <c r="B51" s="3"/>
      <c r="C51" s="3"/>
      <c r="D51" s="3"/>
      <c r="E51" s="3"/>
      <c r="F51" s="3"/>
      <c r="G51" s="3"/>
    </row>
    <row r="52" spans="1:7" ht="15.95" customHeight="1" x14ac:dyDescent="0.2">
      <c r="A52" s="3"/>
      <c r="G52" s="3"/>
    </row>
  </sheetData>
  <mergeCells count="4">
    <mergeCell ref="D16:F16"/>
    <mergeCell ref="B1:F1"/>
    <mergeCell ref="B2:F2"/>
    <mergeCell ref="B14:G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4"/>
  <sheetViews>
    <sheetView workbookViewId="0">
      <selection activeCell="B3" sqref="B3"/>
    </sheetView>
  </sheetViews>
  <sheetFormatPr defaultRowHeight="15" x14ac:dyDescent="0.2"/>
  <cols>
    <col min="1" max="1" width="6" style="1" customWidth="1"/>
    <col min="2" max="2" width="59.83203125" style="1" customWidth="1"/>
    <col min="3" max="4" width="17.1640625" style="1" customWidth="1"/>
    <col min="5" max="5" width="20.6640625" style="1" customWidth="1"/>
    <col min="6" max="6" width="22.5" style="1" customWidth="1"/>
    <col min="7" max="16384" width="9.33203125" style="1"/>
  </cols>
  <sheetData>
    <row r="1" spans="1:11" ht="32.25" customHeight="1" x14ac:dyDescent="0.2">
      <c r="A1" s="3"/>
      <c r="B1" s="277" t="s">
        <v>128</v>
      </c>
      <c r="C1" s="277"/>
      <c r="D1" s="277"/>
      <c r="E1" s="277"/>
      <c r="F1" s="277"/>
      <c r="G1" s="3"/>
    </row>
    <row r="2" spans="1:11" ht="105" customHeight="1" x14ac:dyDescent="0.2">
      <c r="A2" s="3"/>
      <c r="B2" s="307" t="s">
        <v>153</v>
      </c>
      <c r="C2" s="268"/>
      <c r="D2" s="268"/>
      <c r="E2" s="268"/>
      <c r="F2" s="268"/>
      <c r="G2" s="3"/>
      <c r="K2" s="87"/>
    </row>
    <row r="3" spans="1:11" ht="18" customHeight="1" x14ac:dyDescent="0.2">
      <c r="A3" s="3"/>
      <c r="B3" s="263" t="s">
        <v>54</v>
      </c>
      <c r="C3" s="299"/>
      <c r="D3" s="299"/>
      <c r="E3" s="299"/>
      <c r="F3" s="299"/>
      <c r="G3" s="3"/>
    </row>
    <row r="4" spans="1:11" ht="15.95" customHeight="1" x14ac:dyDescent="0.2">
      <c r="A4" s="3"/>
      <c r="B4" s="298" t="s">
        <v>122</v>
      </c>
      <c r="C4" s="158">
        <v>2025</v>
      </c>
      <c r="D4" s="115">
        <v>2024</v>
      </c>
      <c r="E4" s="191" t="s">
        <v>68</v>
      </c>
      <c r="F4" s="191" t="s">
        <v>7</v>
      </c>
      <c r="G4" s="3"/>
    </row>
    <row r="5" spans="1:11" ht="15.95" customHeight="1" x14ac:dyDescent="0.2">
      <c r="A5" s="3"/>
      <c r="B5" s="94" t="s">
        <v>123</v>
      </c>
      <c r="C5" s="159">
        <v>19006</v>
      </c>
      <c r="D5" s="95">
        <v>11030</v>
      </c>
      <c r="E5" s="211">
        <f>C5-D5</f>
        <v>7976</v>
      </c>
      <c r="F5" s="96">
        <v>1.4E-2</v>
      </c>
      <c r="G5" s="3"/>
    </row>
    <row r="6" spans="1:11" ht="15.95" customHeight="1" x14ac:dyDescent="0.2">
      <c r="A6" s="3"/>
      <c r="B6" s="97" t="s">
        <v>124</v>
      </c>
      <c r="C6" s="160">
        <v>2250</v>
      </c>
      <c r="D6" s="98">
        <v>2613</v>
      </c>
      <c r="E6" s="99">
        <f t="shared" ref="E6:E8" si="0">C6-D6</f>
        <v>-363</v>
      </c>
      <c r="F6" s="100">
        <v>4.3999999999999997E-2</v>
      </c>
      <c r="G6" s="3"/>
    </row>
    <row r="7" spans="1:11" ht="15.95" customHeight="1" x14ac:dyDescent="0.2">
      <c r="A7" s="3"/>
      <c r="B7" s="97" t="s">
        <v>125</v>
      </c>
      <c r="C7" s="160">
        <v>1651</v>
      </c>
      <c r="D7" s="101">
        <v>1089</v>
      </c>
      <c r="E7" s="99">
        <f t="shared" si="0"/>
        <v>562</v>
      </c>
      <c r="F7" s="100">
        <v>0.14299999999999999</v>
      </c>
      <c r="G7" s="3"/>
    </row>
    <row r="8" spans="1:11" ht="15.95" customHeight="1" x14ac:dyDescent="0.2">
      <c r="A8" s="3"/>
      <c r="B8" s="97" t="s">
        <v>126</v>
      </c>
      <c r="C8" s="160">
        <v>1321</v>
      </c>
      <c r="D8" s="98">
        <v>1726</v>
      </c>
      <c r="E8" s="99">
        <f t="shared" si="0"/>
        <v>-405</v>
      </c>
      <c r="F8" s="100">
        <v>7.9000000000000001E-2</v>
      </c>
      <c r="G8" s="3"/>
    </row>
    <row r="9" spans="1:11" ht="8.85" customHeight="1" x14ac:dyDescent="0.25">
      <c r="A9" s="3"/>
      <c r="B9" s="114"/>
      <c r="C9" s="114"/>
      <c r="D9" s="114"/>
      <c r="E9" s="114"/>
      <c r="F9" s="114"/>
      <c r="G9" s="3"/>
    </row>
    <row r="10" spans="1:11" ht="17.25" customHeight="1" x14ac:dyDescent="0.2">
      <c r="A10" s="3"/>
      <c r="B10" s="270" t="s">
        <v>118</v>
      </c>
      <c r="C10" s="276"/>
      <c r="D10" s="276"/>
      <c r="E10" s="276"/>
      <c r="F10" s="276"/>
      <c r="G10" s="3"/>
    </row>
    <row r="11" spans="1:11" ht="8.85" customHeight="1" x14ac:dyDescent="0.25">
      <c r="A11" s="3"/>
      <c r="B11" s="114"/>
      <c r="C11" s="114"/>
      <c r="D11" s="114"/>
      <c r="E11" s="114"/>
      <c r="F11" s="114"/>
      <c r="G11" s="3"/>
    </row>
    <row r="12" spans="1:11" ht="19.5" customHeight="1" x14ac:dyDescent="0.2">
      <c r="A12" s="3"/>
      <c r="B12" s="279" t="s">
        <v>127</v>
      </c>
      <c r="C12" s="278"/>
      <c r="D12" s="278"/>
      <c r="E12" s="278"/>
      <c r="F12" s="278"/>
      <c r="G12" s="278"/>
    </row>
    <row r="13" spans="1:11" x14ac:dyDescent="0.2">
      <c r="A13" s="3"/>
      <c r="B13" s="105" t="s">
        <v>65</v>
      </c>
      <c r="C13" s="158" t="s">
        <v>5</v>
      </c>
      <c r="D13" s="115" t="s">
        <v>4</v>
      </c>
      <c r="E13" s="191" t="s">
        <v>68</v>
      </c>
      <c r="F13" s="191" t="s">
        <v>7</v>
      </c>
      <c r="G13" s="3"/>
    </row>
    <row r="14" spans="1:11" x14ac:dyDescent="0.2">
      <c r="A14" s="3"/>
      <c r="B14" s="94" t="s">
        <v>131</v>
      </c>
      <c r="C14" s="159">
        <v>1128</v>
      </c>
      <c r="D14" s="106">
        <v>852</v>
      </c>
      <c r="E14" s="107">
        <f t="shared" ref="E14:E23" si="1">C14-D14</f>
        <v>276</v>
      </c>
      <c r="F14" s="96">
        <f>C14/D14-1</f>
        <v>0.323943661971831</v>
      </c>
      <c r="G14" s="3"/>
    </row>
    <row r="15" spans="1:11" x14ac:dyDescent="0.2">
      <c r="A15" s="3"/>
      <c r="B15" s="97" t="s">
        <v>66</v>
      </c>
      <c r="C15" s="162">
        <v>-514</v>
      </c>
      <c r="D15" s="108">
        <v>-387</v>
      </c>
      <c r="E15" s="99">
        <f t="shared" si="1"/>
        <v>-127</v>
      </c>
      <c r="F15" s="214">
        <f t="shared" ref="F15:F17" si="2">C15/D15-1</f>
        <v>0.32816537467700257</v>
      </c>
      <c r="G15" s="3"/>
    </row>
    <row r="16" spans="1:11" x14ac:dyDescent="0.2">
      <c r="A16" s="3"/>
      <c r="B16" s="97" t="s">
        <v>129</v>
      </c>
      <c r="C16" s="162">
        <v>-96</v>
      </c>
      <c r="D16" s="108">
        <v>-86</v>
      </c>
      <c r="E16" s="102">
        <f t="shared" si="1"/>
        <v>-10</v>
      </c>
      <c r="F16" s="212">
        <f t="shared" si="2"/>
        <v>0.11627906976744184</v>
      </c>
      <c r="G16" s="3"/>
    </row>
    <row r="17" spans="1:7" x14ac:dyDescent="0.2">
      <c r="A17" s="3"/>
      <c r="B17" s="97" t="s">
        <v>130</v>
      </c>
      <c r="C17" s="161">
        <v>518</v>
      </c>
      <c r="D17" s="109">
        <v>379</v>
      </c>
      <c r="E17" s="99">
        <f t="shared" si="1"/>
        <v>139</v>
      </c>
      <c r="F17" s="212">
        <f t="shared" si="2"/>
        <v>0.36675461741424797</v>
      </c>
      <c r="G17" s="3"/>
    </row>
    <row r="18" spans="1:7" x14ac:dyDescent="0.2">
      <c r="A18" s="3"/>
      <c r="B18" s="110" t="s">
        <v>132</v>
      </c>
      <c r="C18" s="163">
        <v>0.45900000000000002</v>
      </c>
      <c r="D18" s="111">
        <v>0.44500000000000001</v>
      </c>
      <c r="E18" s="112"/>
      <c r="F18" s="215"/>
      <c r="G18" s="3"/>
    </row>
    <row r="19" spans="1:7" ht="30" x14ac:dyDescent="0.2">
      <c r="A19" s="3"/>
      <c r="B19" s="97" t="s">
        <v>136</v>
      </c>
      <c r="C19" s="162">
        <v>-248</v>
      </c>
      <c r="D19" s="108">
        <v>-200</v>
      </c>
      <c r="E19" s="99">
        <f t="shared" si="1"/>
        <v>-48</v>
      </c>
      <c r="F19" s="214">
        <f t="shared" ref="F19:F20" si="3">C19/D19-1</f>
        <v>0.24</v>
      </c>
      <c r="G19" s="3"/>
    </row>
    <row r="20" spans="1:7" x14ac:dyDescent="0.2">
      <c r="A20" s="3"/>
      <c r="B20" s="97" t="s">
        <v>134</v>
      </c>
      <c r="C20" s="161">
        <v>270</v>
      </c>
      <c r="D20" s="109">
        <v>179</v>
      </c>
      <c r="E20" s="99">
        <f t="shared" si="1"/>
        <v>91</v>
      </c>
      <c r="F20" s="212">
        <f t="shared" si="3"/>
        <v>0.5083798882681565</v>
      </c>
      <c r="G20" s="3"/>
    </row>
    <row r="21" spans="1:7" x14ac:dyDescent="0.2">
      <c r="A21" s="3"/>
      <c r="B21" s="110" t="s">
        <v>133</v>
      </c>
      <c r="C21" s="163">
        <v>0.23899999999999999</v>
      </c>
      <c r="D21" s="111">
        <v>0.21</v>
      </c>
      <c r="E21" s="112"/>
      <c r="F21" s="215"/>
      <c r="G21" s="3"/>
    </row>
    <row r="22" spans="1:7" x14ac:dyDescent="0.2">
      <c r="A22" s="3"/>
      <c r="B22" s="97" t="s">
        <v>135</v>
      </c>
      <c r="C22" s="161">
        <v>535</v>
      </c>
      <c r="D22" s="109">
        <v>456</v>
      </c>
      <c r="E22" s="99">
        <f t="shared" si="1"/>
        <v>79</v>
      </c>
      <c r="F22" s="212">
        <f t="shared" ref="F22:F23" si="4">C22/D22-1</f>
        <v>0.17324561403508776</v>
      </c>
      <c r="G22" s="3"/>
    </row>
    <row r="23" spans="1:7" x14ac:dyDescent="0.2">
      <c r="A23" s="3"/>
      <c r="B23" s="103" t="s">
        <v>67</v>
      </c>
      <c r="C23" s="164">
        <v>2522</v>
      </c>
      <c r="D23" s="113">
        <v>2404</v>
      </c>
      <c r="E23" s="104">
        <f t="shared" si="1"/>
        <v>118</v>
      </c>
      <c r="F23" s="213">
        <f t="shared" si="4"/>
        <v>4.9084858569051537E-2</v>
      </c>
      <c r="G23" s="3"/>
    </row>
    <row r="24" spans="1:7" x14ac:dyDescent="0.25">
      <c r="A24" s="3"/>
      <c r="B24" s="114"/>
      <c r="C24" s="114"/>
      <c r="D24" s="114"/>
      <c r="E24" s="114"/>
      <c r="F24" s="114"/>
      <c r="G24" s="3"/>
    </row>
  </sheetData>
  <mergeCells count="4">
    <mergeCell ref="B1:F1"/>
    <mergeCell ref="B2:F2"/>
    <mergeCell ref="B12:G12"/>
    <mergeCell ref="B10:F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6"/>
  <sheetViews>
    <sheetView workbookViewId="0">
      <selection activeCell="B3" sqref="B3:F3"/>
    </sheetView>
  </sheetViews>
  <sheetFormatPr defaultRowHeight="12.75" x14ac:dyDescent="0.2"/>
  <cols>
    <col min="1" max="1" width="6.1640625" customWidth="1"/>
    <col min="2" max="2" width="50" customWidth="1"/>
    <col min="3" max="3" width="18.1640625" customWidth="1"/>
    <col min="4" max="4" width="12.6640625" customWidth="1"/>
    <col min="5" max="5" width="17" customWidth="1"/>
    <col min="6" max="6" width="19.5" customWidth="1"/>
    <col min="7" max="7" width="8" customWidth="1"/>
  </cols>
  <sheetData>
    <row r="1" spans="1:7" ht="20.25" x14ac:dyDescent="0.2">
      <c r="A1" s="75"/>
      <c r="B1" s="280" t="s">
        <v>2</v>
      </c>
      <c r="C1" s="280"/>
      <c r="D1" s="280"/>
      <c r="E1" s="280"/>
      <c r="F1" s="280"/>
      <c r="G1" s="76"/>
    </row>
    <row r="2" spans="1:7" ht="72" customHeight="1" x14ac:dyDescent="0.2">
      <c r="A2" s="75"/>
      <c r="B2" s="307" t="s">
        <v>154</v>
      </c>
      <c r="C2" s="268"/>
      <c r="D2" s="268"/>
      <c r="E2" s="268"/>
      <c r="F2" s="268"/>
      <c r="G2" s="77"/>
    </row>
    <row r="3" spans="1:7" s="1" customFormat="1" ht="14.25" customHeight="1" x14ac:dyDescent="0.2">
      <c r="A3" s="3"/>
      <c r="B3" s="305" t="s">
        <v>127</v>
      </c>
      <c r="C3" s="281"/>
      <c r="D3" s="281"/>
      <c r="E3" s="281"/>
      <c r="F3" s="281"/>
      <c r="G3" s="24"/>
    </row>
    <row r="4" spans="1:7" s="1" customFormat="1" ht="8.85" customHeight="1" x14ac:dyDescent="0.25">
      <c r="A4" s="3"/>
      <c r="B4" s="78"/>
      <c r="C4" s="78"/>
      <c r="D4" s="78"/>
      <c r="E4" s="78"/>
      <c r="F4" s="78"/>
      <c r="G4" s="3"/>
    </row>
    <row r="5" spans="1:7" s="1" customFormat="1" ht="26.1" customHeight="1" x14ac:dyDescent="0.2">
      <c r="A5" s="3"/>
      <c r="B5" s="300" t="s">
        <v>65</v>
      </c>
      <c r="C5" s="165">
        <v>2025</v>
      </c>
      <c r="D5" s="79">
        <v>2024</v>
      </c>
      <c r="E5" s="192" t="s">
        <v>68</v>
      </c>
      <c r="F5" s="192" t="s">
        <v>7</v>
      </c>
      <c r="G5" s="3"/>
    </row>
    <row r="6" spans="1:7" s="1" customFormat="1" ht="15.95" customHeight="1" x14ac:dyDescent="0.2">
      <c r="A6" s="3"/>
      <c r="B6" s="301" t="s">
        <v>131</v>
      </c>
      <c r="C6" s="204">
        <v>383</v>
      </c>
      <c r="D6" s="205">
        <v>353</v>
      </c>
      <c r="E6" s="206">
        <f>C6-D6</f>
        <v>30</v>
      </c>
      <c r="F6" s="81">
        <f>C6/D6-1</f>
        <v>8.4985835694050937E-2</v>
      </c>
      <c r="G6" s="3"/>
    </row>
    <row r="7" spans="1:7" s="1" customFormat="1" ht="15.95" customHeight="1" x14ac:dyDescent="0.2">
      <c r="A7" s="3"/>
      <c r="B7" s="302" t="s">
        <v>66</v>
      </c>
      <c r="C7" s="207">
        <v>-249</v>
      </c>
      <c r="D7" s="208">
        <v>-238</v>
      </c>
      <c r="E7" s="195">
        <f t="shared" ref="E7:E9" si="0">C7-D7</f>
        <v>-11</v>
      </c>
      <c r="F7" s="82">
        <f t="shared" ref="F7:F15" si="1">C7/D7-1</f>
        <v>4.6218487394958041E-2</v>
      </c>
      <c r="G7" s="3"/>
    </row>
    <row r="8" spans="1:7" s="1" customFormat="1" ht="15.95" customHeight="1" x14ac:dyDescent="0.2">
      <c r="A8" s="3"/>
      <c r="B8" s="302" t="s">
        <v>129</v>
      </c>
      <c r="C8" s="207">
        <v>-196</v>
      </c>
      <c r="D8" s="208">
        <v>-196</v>
      </c>
      <c r="E8" s="195">
        <f t="shared" si="0"/>
        <v>0</v>
      </c>
      <c r="F8" s="82">
        <f t="shared" si="1"/>
        <v>0</v>
      </c>
      <c r="G8" s="3"/>
    </row>
    <row r="9" spans="1:7" s="1" customFormat="1" ht="15.95" customHeight="1" x14ac:dyDescent="0.2">
      <c r="A9" s="3"/>
      <c r="B9" s="302" t="s">
        <v>130</v>
      </c>
      <c r="C9" s="207">
        <v>-62</v>
      </c>
      <c r="D9" s="208">
        <v>-81</v>
      </c>
      <c r="E9" s="195">
        <f t="shared" si="0"/>
        <v>19</v>
      </c>
      <c r="F9" s="82">
        <f t="shared" si="1"/>
        <v>-0.23456790123456794</v>
      </c>
      <c r="G9" s="3"/>
    </row>
    <row r="10" spans="1:7" s="1" customFormat="1" ht="15.95" customHeight="1" x14ac:dyDescent="0.2">
      <c r="A10" s="3"/>
      <c r="B10" s="303" t="s">
        <v>132</v>
      </c>
      <c r="C10" s="209">
        <v>-0.16200000000000001</v>
      </c>
      <c r="D10" s="210">
        <v>-0.22900000000000001</v>
      </c>
      <c r="E10" s="83"/>
      <c r="F10" s="83"/>
      <c r="G10" s="3"/>
    </row>
    <row r="11" spans="1:7" s="1" customFormat="1" ht="15.95" customHeight="1" x14ac:dyDescent="0.2">
      <c r="A11" s="3"/>
      <c r="B11" s="302" t="s">
        <v>136</v>
      </c>
      <c r="C11" s="207">
        <v>-86</v>
      </c>
      <c r="D11" s="208">
        <v>-80</v>
      </c>
      <c r="E11" s="195">
        <f t="shared" ref="E11:E12" si="2">C11-D11</f>
        <v>-6</v>
      </c>
      <c r="F11" s="82">
        <f t="shared" si="1"/>
        <v>7.4999999999999956E-2</v>
      </c>
      <c r="G11" s="3"/>
    </row>
    <row r="12" spans="1:7" s="1" customFormat="1" ht="15.95" customHeight="1" x14ac:dyDescent="0.2">
      <c r="A12" s="3"/>
      <c r="B12" s="302" t="s">
        <v>134</v>
      </c>
      <c r="C12" s="207">
        <v>-148</v>
      </c>
      <c r="D12" s="208">
        <v>-161</v>
      </c>
      <c r="E12" s="195">
        <f t="shared" si="2"/>
        <v>13</v>
      </c>
      <c r="F12" s="82">
        <f t="shared" si="1"/>
        <v>-8.0745341614906874E-2</v>
      </c>
      <c r="G12" s="3"/>
    </row>
    <row r="13" spans="1:7" s="1" customFormat="1" ht="15.95" customHeight="1" x14ac:dyDescent="0.2">
      <c r="A13" s="3"/>
      <c r="B13" s="303" t="s">
        <v>133</v>
      </c>
      <c r="C13" s="209">
        <v>-0.38600000000000001</v>
      </c>
      <c r="D13" s="210">
        <v>-0.45600000000000002</v>
      </c>
      <c r="E13" s="83"/>
      <c r="F13" s="83"/>
      <c r="G13" s="3"/>
    </row>
    <row r="14" spans="1:7" s="1" customFormat="1" ht="15.95" customHeight="1" x14ac:dyDescent="0.2">
      <c r="A14" s="3"/>
      <c r="B14" s="302" t="s">
        <v>135</v>
      </c>
      <c r="C14" s="207">
        <v>173</v>
      </c>
      <c r="D14" s="208">
        <v>112</v>
      </c>
      <c r="E14" s="195">
        <f t="shared" ref="E14:E15" si="3">C14-D14</f>
        <v>61</v>
      </c>
      <c r="F14" s="82">
        <f t="shared" si="1"/>
        <v>0.54464285714285721</v>
      </c>
      <c r="G14" s="3"/>
    </row>
    <row r="15" spans="1:7" s="1" customFormat="1" ht="15.95" customHeight="1" x14ac:dyDescent="0.2">
      <c r="A15" s="3"/>
      <c r="B15" s="304" t="s">
        <v>67</v>
      </c>
      <c r="C15" s="166">
        <v>1981</v>
      </c>
      <c r="D15" s="84">
        <v>1871</v>
      </c>
      <c r="E15" s="202">
        <f t="shared" si="3"/>
        <v>110</v>
      </c>
      <c r="F15" s="85">
        <f t="shared" si="1"/>
        <v>5.8792089791555258E-2</v>
      </c>
      <c r="G15" s="3"/>
    </row>
    <row r="16" spans="1:7" x14ac:dyDescent="0.2">
      <c r="A16" s="75"/>
      <c r="B16" s="75"/>
      <c r="C16" s="75"/>
      <c r="D16" s="75"/>
      <c r="E16" s="75"/>
      <c r="F16" s="75"/>
      <c r="G16" s="75"/>
    </row>
  </sheetData>
  <mergeCells count="3">
    <mergeCell ref="B2:F2"/>
    <mergeCell ref="B1:F1"/>
    <mergeCell ref="B3:F3"/>
  </mergeCells>
  <pageMargins left="0.7" right="0.7" top="0.75" bottom="0.75" header="0.3" footer="0.3"/>
</worksheet>
</file>

<file path=docMetadata/LabelInfo.xml><?xml version="1.0" encoding="utf-8"?>
<clbl:labelList xmlns:clbl="http://schemas.microsoft.com/office/2020/mipLabelMetadata">
  <clbl:label id="{50243f8b-2b9f-433c-964a-16fcace7db7f}" enabled="1" method="Standard" siteId="{aec650de-3432-485f-a3e8-9ac6e670969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Summary BU</vt:lpstr>
      <vt:lpstr>Generation</vt:lpstr>
      <vt:lpstr>Market</vt:lpstr>
      <vt:lpstr>Circular Economy</vt:lpstr>
      <vt:lpstr>Smart Infrastructures</vt:lpstr>
      <vt:lpstr>Corporate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Capasso Giorgio</cp:lastModifiedBy>
  <dcterms:created xsi:type="dcterms:W3CDTF">2025-05-07T07:47:11Z</dcterms:created>
  <dcterms:modified xsi:type="dcterms:W3CDTF">2026-05-05T21:33:23Z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2025-05-06T00:00:00Z</vt:filetime>
  </property>
  <property fmtid="{D5CDD505-2E9C-101B-9397-08002B2CF9AE}" pid="3" name="Creator">
    <vt:lpwstr>PDFium</vt:lpwstr>
  </property>
  <property fmtid="{D5CDD505-2E9C-101B-9397-08002B2CF9AE}" pid="4" name="Producer">
    <vt:lpwstr>PDFium</vt:lpwstr>
  </property>
  <property fmtid="{D5CDD505-2E9C-101B-9397-08002B2CF9AE}" pid="5" name="LastSaved">
    <vt:filetime>2025-05-06T00:00:00Z</vt:filetime>
  </property>
</Properties>
</file>