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1.xml" ContentType="application/vnd.openxmlformats-officedocument.drawing+xml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2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drawings/drawing4.xml" ContentType="application/vnd.openxmlformats-officedocument.drawing+xml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drawings/drawing5.xml" ContentType="application/vnd.openxmlformats-officedocument.drawing+xml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drawings/drawing6.xml" ContentType="application/vnd.openxmlformats-officedocument.drawing+xml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drawings/drawing7.xml" ContentType="application/vnd.openxmlformats-officedocument.drawing+xml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ILANCI TERRITORIALI\__Fvg\2025\"/>
    </mc:Choice>
  </mc:AlternateContent>
  <xr:revisionPtr revIDLastSave="0" documentId="13_ncr:1_{F8BEBA98-DE36-4C1B-A718-D675A46BCD46}" xr6:coauthVersionLast="47" xr6:coauthVersionMax="47" xr10:uidLastSave="{00000000-0000-0000-0000-000000000000}"/>
  <bookViews>
    <workbookView xWindow="-110" yWindow="-110" windowWidth="19420" windowHeight="10300" tabRatio="517" firstSheet="1" activeTab="1" xr2:uid="{7D24C966-C5A2-49B4-9025-D047C28414CD}"/>
  </bookViews>
  <sheets>
    <sheet name="_TGK_HIDDEN" sheetId="2" state="veryHidden" r:id="rId1"/>
    <sheet name="Cover" sheetId="8" r:id="rId2"/>
    <sheet name="HOWVUPOWZSBGNWJCMSAMZBWIBZXPQI" sheetId="13" state="veryHidden" r:id="rId3"/>
    <sheet name="Indice" sheetId="9" r:id="rId4"/>
    <sheet name="SBYVPDCCKBXUPPWXFVJLZFZBLFSOUU" sheetId="14" state="veryHidden" r:id="rId5"/>
    <sheet name="Pianeta" sheetId="3" r:id="rId6"/>
    <sheet name="WVRLAYSCBMFVAUIDTTTBBKXRXPQDGF" sheetId="11" state="veryHidden" r:id="rId7"/>
    <sheet name="Persone" sheetId="4" r:id="rId8"/>
    <sheet name="SQHEUQCMGWSZYEQLQPHXESSSNMYAOK" sheetId="12" state="veryHidden" r:id="rId9"/>
    <sheet name="Prosperità" sheetId="7" r:id="rId10"/>
    <sheet name="HAUHDEBCTRMTXHUKBZRVGRKQBXMLUP" sheetId="10" state="veryHidden" r:id="rId11"/>
  </sheets>
  <definedNames>
    <definedName name="CN_OR_016" localSheetId="10">HAUHDEBCTRMTXHUKBZRVGRKQBXMLUP!$C$16:$M$17</definedName>
    <definedName name="CN_OR_016">Prosperità!#REF!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7" l="1"/>
  <c r="F25" i="7"/>
  <c r="F26" i="7"/>
  <c r="F27" i="7"/>
  <c r="F28" i="7"/>
  <c r="F29" i="7"/>
  <c r="F75" i="7"/>
  <c r="F76" i="7"/>
  <c r="F30" i="7" l="1"/>
  <c r="E29" i="7" l="1"/>
  <c r="E28" i="7"/>
  <c r="E27" i="7"/>
  <c r="E26" i="7"/>
  <c r="E25" i="7"/>
  <c r="D29" i="7"/>
  <c r="D28" i="7"/>
  <c r="D27" i="7"/>
  <c r="D25" i="7"/>
  <c r="E75" i="7"/>
  <c r="D43" i="3" l="1"/>
  <c r="E43" i="3"/>
  <c r="F43" i="3"/>
  <c r="D58" i="3"/>
  <c r="E58" i="3"/>
  <c r="F58" i="3"/>
  <c r="E76" i="7" l="1"/>
  <c r="D75" i="7" l="1"/>
  <c r="D15" i="10" l="1"/>
  <c r="E15" i="10"/>
  <c r="F15" i="10"/>
  <c r="D26" i="10"/>
  <c r="E26" i="10"/>
  <c r="F26" i="10"/>
  <c r="D34" i="10"/>
  <c r="E34" i="10"/>
  <c r="F34" i="10"/>
  <c r="D38" i="10"/>
  <c r="E38" i="10"/>
  <c r="F38" i="10"/>
  <c r="D43" i="10"/>
  <c r="D47" i="10" s="1"/>
  <c r="E43" i="10"/>
  <c r="F43" i="10"/>
  <c r="E47" i="10"/>
  <c r="F47" i="10"/>
  <c r="D51" i="10"/>
  <c r="E51" i="10"/>
  <c r="F51" i="10"/>
  <c r="D63" i="10"/>
  <c r="E63" i="10"/>
  <c r="F63" i="10"/>
  <c r="D67" i="10"/>
  <c r="E67" i="10"/>
  <c r="F67" i="10"/>
  <c r="D80" i="10"/>
  <c r="E80" i="10"/>
  <c r="F80" i="10"/>
  <c r="D117" i="10"/>
  <c r="E117" i="10"/>
  <c r="F117" i="10"/>
  <c r="D124" i="10"/>
  <c r="E124" i="10"/>
  <c r="F124" i="10"/>
  <c r="D149" i="10"/>
  <c r="E149" i="10"/>
  <c r="F149" i="10"/>
  <c r="D164" i="10"/>
  <c r="E164" i="10"/>
  <c r="F164" i="10"/>
  <c r="D30" i="7"/>
  <c r="E30" i="7"/>
  <c r="D15" i="12"/>
  <c r="E15" i="12"/>
  <c r="F15" i="12"/>
  <c r="D23" i="12"/>
  <c r="E23" i="12"/>
  <c r="F23" i="12"/>
  <c r="D26" i="12"/>
  <c r="E26" i="12"/>
  <c r="F26" i="12"/>
  <c r="D29" i="12"/>
  <c r="E29" i="12"/>
  <c r="F29" i="12"/>
  <c r="D32" i="12"/>
  <c r="E32" i="12"/>
  <c r="F32" i="12"/>
  <c r="D38" i="12"/>
  <c r="E38" i="12"/>
  <c r="F38" i="12"/>
  <c r="D50" i="12"/>
  <c r="E50" i="12"/>
  <c r="F50" i="12"/>
  <c r="D56" i="12"/>
  <c r="E56" i="12"/>
  <c r="F56" i="12"/>
  <c r="D61" i="12"/>
  <c r="E61" i="12"/>
  <c r="F61" i="12"/>
  <c r="D70" i="12"/>
  <c r="E70" i="12"/>
  <c r="F70" i="12"/>
  <c r="D78" i="12"/>
  <c r="E78" i="12"/>
  <c r="F78" i="12"/>
  <c r="D79" i="12"/>
  <c r="E79" i="12"/>
  <c r="F79" i="12"/>
  <c r="D15" i="4"/>
  <c r="E15" i="4"/>
  <c r="F15" i="4"/>
  <c r="D18" i="4"/>
  <c r="E18" i="4"/>
  <c r="F18" i="4"/>
  <c r="D21" i="4"/>
  <c r="E21" i="4"/>
  <c r="F21" i="4"/>
  <c r="D24" i="4"/>
  <c r="E24" i="4"/>
  <c r="F24" i="4"/>
  <c r="M16" i="11"/>
  <c r="N16" i="11"/>
  <c r="O16" i="11"/>
  <c r="P16" i="11"/>
  <c r="Q16" i="11"/>
  <c r="R16" i="11"/>
  <c r="M17" i="11"/>
  <c r="N17" i="11"/>
  <c r="O17" i="11"/>
  <c r="P17" i="11"/>
  <c r="Q17" i="11"/>
  <c r="R17" i="11"/>
  <c r="D20" i="11"/>
  <c r="E20" i="11"/>
  <c r="F20" i="11"/>
  <c r="D22" i="11"/>
  <c r="E22" i="11"/>
  <c r="F22" i="11"/>
  <c r="D24" i="11"/>
  <c r="E24" i="11"/>
  <c r="F24" i="11"/>
  <c r="D26" i="11"/>
  <c r="E26" i="11"/>
  <c r="F26" i="11"/>
  <c r="D28" i="11"/>
  <c r="E28" i="11"/>
  <c r="F28" i="11"/>
  <c r="M30" i="11"/>
  <c r="N30" i="11"/>
  <c r="O30" i="11"/>
  <c r="P30" i="11" s="1"/>
  <c r="Q30" i="11"/>
  <c r="R30" i="11" s="1"/>
  <c r="D31" i="11"/>
  <c r="E31" i="11"/>
  <c r="F31" i="11"/>
  <c r="D33" i="11"/>
  <c r="E33" i="11"/>
  <c r="F33" i="11"/>
  <c r="D35" i="11"/>
  <c r="E35" i="11"/>
  <c r="F35" i="11"/>
  <c r="D37" i="11"/>
  <c r="E37" i="11"/>
  <c r="F37" i="11"/>
  <c r="D41" i="11"/>
  <c r="E41" i="11"/>
  <c r="F41" i="11"/>
  <c r="D43" i="11"/>
  <c r="E43" i="11"/>
  <c r="F43" i="11"/>
  <c r="D47" i="11"/>
  <c r="E47" i="11"/>
  <c r="F47" i="11"/>
  <c r="D49" i="11"/>
  <c r="E49" i="11"/>
  <c r="F49" i="11"/>
  <c r="D51" i="11"/>
  <c r="E51" i="11"/>
  <c r="F51" i="11"/>
  <c r="D53" i="11"/>
  <c r="E53" i="11"/>
  <c r="F53" i="11"/>
  <c r="D55" i="11"/>
  <c r="E55" i="11"/>
  <c r="F55" i="11"/>
  <c r="D57" i="11"/>
  <c r="E57" i="11"/>
  <c r="F57" i="11"/>
  <c r="D59" i="11"/>
  <c r="E59" i="11"/>
  <c r="F59" i="11"/>
  <c r="M144" i="11"/>
  <c r="N144" i="11"/>
  <c r="O144" i="11"/>
  <c r="M146" i="11"/>
  <c r="N146" i="11"/>
  <c r="O146" i="11"/>
  <c r="D10" i="3"/>
  <c r="E10" i="3"/>
  <c r="D12" i="3"/>
  <c r="F12" i="3"/>
  <c r="D15" i="3"/>
  <c r="F15" i="3"/>
  <c r="B1" i="2"/>
  <c r="B2" i="2"/>
  <c r="B3" i="2"/>
  <c r="B4" i="2"/>
  <c r="B5" i="2"/>
  <c r="F118" i="10"/>
  <c r="D76" i="7"/>
  <c r="E118" i="10"/>
  <c r="D11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tc={4F25FA3E-3E84-4187-A8E1-FE6C72B791B8}</author>
  </authors>
  <commentList>
    <comment ref="C35" authorId="0" shapeId="0" xr:uid="{4F25FA3E-3E84-4187-A8E1-FE6C72B791B8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Questo KPI l’anno scorso non era stato pubblicato. Dato il valore del 2025, proponiamo di andare in continuità con il 2024</t>
      </text>
    </comment>
  </commentList>
</comments>
</file>

<file path=xl/sharedStrings.xml><?xml version="1.0" encoding="utf-8"?>
<sst xmlns="http://schemas.openxmlformats.org/spreadsheetml/2006/main" count="771" uniqueCount="393">
  <si>
    <t>Template00</t>
  </si>
  <si>
    <t>Scenario</t>
  </si>
  <si>
    <t>$Period.code + " - " + $Period.desc</t>
  </si>
  <si>
    <t>Periodo</t>
  </si>
  <si>
    <t>$Scenario.code + " - " + $Scenario.desc</t>
  </si>
  <si>
    <t>TOTALE</t>
  </si>
  <si>
    <t>Territorio</t>
  </si>
  <si>
    <t>$Cust_Dim3.desc</t>
  </si>
  <si>
    <t>Rifiuti organici (compreso il verde)</t>
  </si>
  <si>
    <t>Carta e cartone</t>
  </si>
  <si>
    <t>Plastica</t>
  </si>
  <si>
    <t>Vetro</t>
  </si>
  <si>
    <t>Ingombranti a recupero</t>
  </si>
  <si>
    <t xml:space="preserve">Legno e tessili </t>
  </si>
  <si>
    <t>Raccolta Totale</t>
  </si>
  <si>
    <t>%</t>
  </si>
  <si>
    <t>SCENARIO_BT (prev,prev)</t>
  </si>
  <si>
    <t>SCENARIO_BT (prev)</t>
  </si>
  <si>
    <t>SCENARIO_BT</t>
  </si>
  <si>
    <t>Azienda</t>
  </si>
  <si>
    <t>Raccolta differenziata totale</t>
  </si>
  <si>
    <t>$Entity(HIERARCHY("A2A")).code + " - " + $Entity(HIERARCHY("A2A")).desc</t>
  </si>
  <si>
    <t>Metalli*</t>
  </si>
  <si>
    <t>Altri rifiuti urbani pericolosi***</t>
  </si>
  <si>
    <t>Altra RD**</t>
  </si>
  <si>
    <t>RAEE (pericolosi e non pericolosi)</t>
  </si>
  <si>
    <t>A2A</t>
  </si>
  <si>
    <t>Destino</t>
  </si>
  <si>
    <t>Template01</t>
  </si>
  <si>
    <t>Dirigenti</t>
  </si>
  <si>
    <t>Di cui a tempo indeterminato</t>
  </si>
  <si>
    <t>Uomini</t>
  </si>
  <si>
    <t>Quadri</t>
  </si>
  <si>
    <t>Impiegati</t>
  </si>
  <si>
    <t>Operai</t>
  </si>
  <si>
    <t>di cui residenti</t>
  </si>
  <si>
    <t>di cui fino a 30 anni</t>
  </si>
  <si>
    <t>di cui assunti sotto i 30 anni</t>
  </si>
  <si>
    <t>di cui a tempo indeterminato</t>
  </si>
  <si>
    <t>di cui a tempo indeterminato sotto i 30 anni</t>
  </si>
  <si>
    <t>di cui donne</t>
  </si>
  <si>
    <t>2. Persone</t>
  </si>
  <si>
    <t>DIPENDENTI</t>
  </si>
  <si>
    <t>Categorie di inquadramento</t>
  </si>
  <si>
    <t>Assunti</t>
  </si>
  <si>
    <t>USCITE</t>
  </si>
  <si>
    <t>Persone</t>
  </si>
  <si>
    <t>Assunzioni</t>
  </si>
  <si>
    <t>di cui assunti</t>
  </si>
  <si>
    <t>Ore di formazione totali</t>
  </si>
  <si>
    <t>Ore di formazione pro capite (n.)</t>
  </si>
  <si>
    <t>Numero ore</t>
  </si>
  <si>
    <t>Dipendenti</t>
  </si>
  <si>
    <t>Tirocini e stage (n)</t>
  </si>
  <si>
    <t>Formazione</t>
  </si>
  <si>
    <t>Lavoro da remoto</t>
  </si>
  <si>
    <t>Numero dipendenti effettivi</t>
  </si>
  <si>
    <t>Numero giorni</t>
  </si>
  <si>
    <t>Sicurezza</t>
  </si>
  <si>
    <t>di cui con gravi conseguenze</t>
  </si>
  <si>
    <t>di cui decessi</t>
  </si>
  <si>
    <t>Ore lavorate</t>
  </si>
  <si>
    <t>Infortuni</t>
  </si>
  <si>
    <t>di cui con gravi conseguenze*</t>
  </si>
  <si>
    <t>Giorni persi</t>
  </si>
  <si>
    <t>Indice di frequenza (IF)**</t>
  </si>
  <si>
    <t>Indice di gravità (IG)***</t>
  </si>
  <si>
    <t>Personale appaltatori</t>
  </si>
  <si>
    <t>Infortuni personale appaltatori e subappaltatori</t>
  </si>
  <si>
    <t>Giorni Persi appaltatori e subappaltatori ****</t>
  </si>
  <si>
    <t>Dati Azionari</t>
  </si>
  <si>
    <t>Percentuale detenuta sul capitale sociale</t>
  </si>
  <si>
    <t>Numero di azioni detenute da azionisti</t>
  </si>
  <si>
    <t>Numero azionisti retail</t>
  </si>
  <si>
    <t>Template02</t>
  </si>
  <si>
    <t>BU Circular Economy</t>
  </si>
  <si>
    <t>BU Generazione e Trading</t>
  </si>
  <si>
    <t>BU Smart Infrastructures</t>
  </si>
  <si>
    <t>BU Mercato</t>
  </si>
  <si>
    <t>Totale</t>
  </si>
  <si>
    <t>BU Corporate</t>
  </si>
  <si>
    <t>Investimenti (migliaia di euro)</t>
  </si>
  <si>
    <t>Costo del lavoro</t>
  </si>
  <si>
    <t>Valore generato (migliaio di euro)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</si>
  <si>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</si>
  <si>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</si>
  <si>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</si>
  <si>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</si>
  <si>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</si>
  <si>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</si>
  <si>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>Numero ordini</t>
  </si>
  <si>
    <t>Numero ordini a micro imprese  (1-10 dipendenti)</t>
  </si>
  <si>
    <t>Numero ordini a piccole imprese (10-50 dipendenti)</t>
  </si>
  <si>
    <t>Importo ordini (€)</t>
  </si>
  <si>
    <t>Importo ordini (€) a micro imprese  (1-10 dipendenti)</t>
  </si>
  <si>
    <t>Importo ordini (€) a piccole imprese (10-50 dipendenti)</t>
  </si>
  <si>
    <t>Copertura di ordinato affidato a fornitori con score Ecovadis (%)</t>
  </si>
  <si>
    <t>Score medio Ecovadis del territorio (media ponderata)</t>
  </si>
  <si>
    <t>Fornitori</t>
  </si>
  <si>
    <t>Fornitori attivati</t>
  </si>
  <si>
    <t>di cui a micro e piccole imprese</t>
  </si>
  <si>
    <t>Fornitori con maturità carbon (%)</t>
  </si>
  <si>
    <t>Fornitori con maturità D&amp;I (%)</t>
  </si>
  <si>
    <t>Elettricità</t>
  </si>
  <si>
    <t>Energia verde venduta (GWh)</t>
  </si>
  <si>
    <t>Bonus elettricità erogati</t>
  </si>
  <si>
    <t>Gas</t>
  </si>
  <si>
    <t>Bonus gas erogati</t>
  </si>
  <si>
    <t>N° Comuni serviti</t>
  </si>
  <si>
    <t>Adesione alla bolletta elettronica</t>
  </si>
  <si>
    <t>Qualità del servizio di vendita</t>
  </si>
  <si>
    <t>ND</t>
  </si>
  <si>
    <t>N. colonnine</t>
  </si>
  <si>
    <t>di cui Fast charge</t>
  </si>
  <si>
    <t>di cui city plug</t>
  </si>
  <si>
    <t>N. punti di ricarica</t>
  </si>
  <si>
    <t>Scenario - BT (prev,prev)</t>
  </si>
  <si>
    <t>Scenario - BT (prev)</t>
  </si>
  <si>
    <t>Scenario - BT</t>
  </si>
  <si>
    <t>Telecamere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</si>
  <si>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</si>
  <si>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</si>
  <si>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</si>
  <si>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</si>
  <si>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</si>
  <si>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</si>
  <si>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Sensori vari</t>
  </si>
  <si>
    <t>Smart parking</t>
  </si>
  <si>
    <t>Smart bins</t>
  </si>
  <si>
    <t>Isole digitali</t>
  </si>
  <si>
    <t>Punti di ricarica dispositivi elettronici</t>
  </si>
  <si>
    <t>Totem interattivi</t>
  </si>
  <si>
    <t>Antenne WiFi</t>
  </si>
  <si>
    <t>Infrastrutture IOT</t>
  </si>
  <si>
    <t>Metering gas</t>
  </si>
  <si>
    <t>Metering water</t>
  </si>
  <si>
    <t>Utenti allacciati</t>
  </si>
  <si>
    <t>Punti luce LED (n°)</t>
  </si>
  <si>
    <t>Torri faro (n.)</t>
  </si>
  <si>
    <t>Pali (n.)</t>
  </si>
  <si>
    <t>Sospensioni  (n.)</t>
  </si>
  <si>
    <t>CO2 evitata (t)</t>
  </si>
  <si>
    <t>E-mobility</t>
  </si>
  <si>
    <t>Clienti</t>
  </si>
  <si>
    <t>Vendita</t>
  </si>
  <si>
    <t>Smart City</t>
  </si>
  <si>
    <t>Distribuzione</t>
  </si>
  <si>
    <t>Illuminazione</t>
  </si>
  <si>
    <t>Comuni serviti</t>
  </si>
  <si>
    <t>CO2 evitate (t)</t>
  </si>
  <si>
    <t>3. Prosperità</t>
  </si>
  <si>
    <t>Teleriscaldamento</t>
  </si>
  <si>
    <t>Igiene ambientale</t>
  </si>
  <si>
    <t>Ciclo idrico integrato</t>
  </si>
  <si>
    <t>di cui mortali</t>
  </si>
  <si>
    <t>Dividendi erogati</t>
  </si>
  <si>
    <t>Imposte locali, canoni e concessioni</t>
  </si>
  <si>
    <t>Ordinato a fornitori locali</t>
  </si>
  <si>
    <t>Volumi venduti (GWh)</t>
  </si>
  <si>
    <t xml:space="preserve">Clienti </t>
  </si>
  <si>
    <t>Volumi venduti (Mm3)</t>
  </si>
  <si>
    <t>Soddisfazione dei clienti sul servizio reso agli sportelli A2A Energia (% soddisfatti e molto soddisfatti)</t>
  </si>
  <si>
    <t>Utenze</t>
  </si>
  <si>
    <t>Appartamenti equivalenti serviti</t>
  </si>
  <si>
    <t>Popolazione servita</t>
  </si>
  <si>
    <t>Clienti serviti acquedotto</t>
  </si>
  <si>
    <t>Km percorsi a emissioni zero</t>
  </si>
  <si>
    <t>Energia elettrica distribuita (GWh)</t>
  </si>
  <si>
    <t>Gas naturale distribuito (Mm3)</t>
  </si>
  <si>
    <t>N. Ricariche</t>
  </si>
  <si>
    <t>EE erogata (kWh)</t>
  </si>
  <si>
    <t>Sponsorizzazioni, Liberalità e contributi a teatri e Fondazioni e Associazioni</t>
  </si>
  <si>
    <t>Liberalità</t>
  </si>
  <si>
    <t>Capacità di trattamento (t/annue)</t>
  </si>
  <si>
    <t>Potenza elettrica installata (MWe)</t>
  </si>
  <si>
    <t>Potenza termica installata (MWt)</t>
  </si>
  <si>
    <t>Scambio termico</t>
  </si>
  <si>
    <t>Acqua erogata all’utenza e contabilizzata (Mm3)</t>
  </si>
  <si>
    <t>Acqua prelevata (Mm3)</t>
  </si>
  <si>
    <t>Perdite rete e acqua non contabilizzata (milioni di m3)</t>
  </si>
  <si>
    <t>Acque reflue trattate (milioni di m3)</t>
  </si>
  <si>
    <t>Acqua</t>
  </si>
  <si>
    <t>Fonti di produzione del calore prodotto</t>
  </si>
  <si>
    <t>Fonti di produzione del calore per il teleriscaldamento</t>
  </si>
  <si>
    <t>Calore da cogenerazione</t>
  </si>
  <si>
    <t>Calore da fonti rinnovabili</t>
  </si>
  <si>
    <t>Calore di scarto</t>
  </si>
  <si>
    <t>Calore da produzione semplice</t>
  </si>
  <si>
    <t>N° di siti/reti interferenti con il sistema di aree protette*</t>
  </si>
  <si>
    <t>N° di progetti implementati sul territorio in ambito biodiversità</t>
  </si>
  <si>
    <t>Superficie totale interferente (ha)</t>
  </si>
  <si>
    <t>di cui impianti</t>
  </si>
  <si>
    <t>di cui reti</t>
  </si>
  <si>
    <t>Biodiversità</t>
  </si>
  <si>
    <t>Raccolta Rifiuti</t>
  </si>
  <si>
    <t>Impianti e Reti</t>
  </si>
  <si>
    <t>Rifiuti</t>
  </si>
  <si>
    <t>Raccolta (t)</t>
  </si>
  <si>
    <t>% termovalorizzatore</t>
  </si>
  <si>
    <t>Rifiuti urbani raccolti (Tonnellate)</t>
  </si>
  <si>
    <t>% raccolta differenziata/recupero di materia</t>
  </si>
  <si>
    <t>% smaltimento (discarica/inceneritori)</t>
  </si>
  <si>
    <t>Piattaforme di recupero/trattamento/speciali</t>
  </si>
  <si>
    <t>Trattamento FORSU</t>
  </si>
  <si>
    <t>Trattamento chimico-fisico</t>
  </si>
  <si>
    <t>Bioessiccazione/CDR</t>
  </si>
  <si>
    <t>Impianto di Compostaggio</t>
  </si>
  <si>
    <t>Impianto fanghi</t>
  </si>
  <si>
    <t>Impianto inertizzazione</t>
  </si>
  <si>
    <t>Discariche</t>
  </si>
  <si>
    <t>Bioreattore</t>
  </si>
  <si>
    <t>Impianti Produzione biogas da rifiuto</t>
  </si>
  <si>
    <t>Rifiuti trattati (tonnellate)</t>
  </si>
  <si>
    <t xml:space="preserve">Termovalorizzatori </t>
  </si>
  <si>
    <t>Impianto lavaggio rifiuti (recupero terre da spazzamento)</t>
  </si>
  <si>
    <t>Impianto plastica</t>
  </si>
  <si>
    <t>Impianto rottame vetroso</t>
  </si>
  <si>
    <t>Rifiuti trattati</t>
  </si>
  <si>
    <t xml:space="preserve">Recupero di materie prime secondarie </t>
  </si>
  <si>
    <t>Energia prodotta (GWh)</t>
  </si>
  <si>
    <t xml:space="preserve">energia elettrica (GWh) </t>
  </si>
  <si>
    <t>da energia fotovoltaica</t>
  </si>
  <si>
    <t>da energia eolica</t>
  </si>
  <si>
    <t>da cogenerazione</t>
  </si>
  <si>
    <t>da valorizzazione biomasse</t>
  </si>
  <si>
    <t>da valorizzazione rifiuti</t>
  </si>
  <si>
    <t>da impianti biogas</t>
  </si>
  <si>
    <t>da termoelettrico</t>
  </si>
  <si>
    <t>da idroelettrico</t>
  </si>
  <si>
    <t xml:space="preserve">energia termica (GWh) </t>
  </si>
  <si>
    <t>energia frigorifera</t>
  </si>
  <si>
    <t>da centrali termiche/caldaie</t>
  </si>
  <si>
    <t>da pompe di calore</t>
  </si>
  <si>
    <t>Recupero materie prime secondarie (t) - impianto trattamento vetro</t>
  </si>
  <si>
    <t>Materie prime secondarie prodotte - impianto di trattamento vetro (vetro pronto forno)</t>
  </si>
  <si>
    <t>Rifiuti avviati a Recupero (t)</t>
  </si>
  <si>
    <t>Rifiuti avviati a smaltimento (t)</t>
  </si>
  <si>
    <t>Impianto plastica Cavaglià</t>
  </si>
  <si>
    <t>Rifiuti in ingresso non pericolosi</t>
  </si>
  <si>
    <t>Rifiuti in uscita verso impianti di riciclo plastica</t>
  </si>
  <si>
    <t>Rifiuti in uscita verso altri impianti di recupero</t>
  </si>
  <si>
    <t>Rifiuti avviati a smaltimento</t>
  </si>
  <si>
    <t>Rifiuto recuperato</t>
  </si>
  <si>
    <t>End of waste in uscita - Carta</t>
  </si>
  <si>
    <t>End of waste in uscita - Compost</t>
  </si>
  <si>
    <t>End of waste in uscita - Vetro PAF</t>
  </si>
  <si>
    <t>End of waste in uscita - ghiaie e sabbie</t>
  </si>
  <si>
    <t>End of waste in uscita - Biometano</t>
  </si>
  <si>
    <t xml:space="preserve">Digestato o altri sottoprodotti in uscita </t>
  </si>
  <si>
    <t>Energia elettrica da rifiuto (GWh)</t>
  </si>
  <si>
    <t>% sul totale dell'energia elettrica prodotta</t>
  </si>
  <si>
    <t>Energia termica da rifiuto (GWh)</t>
  </si>
  <si>
    <t>% sul totale dell'energia termica prodotta</t>
  </si>
  <si>
    <t>Emissioni</t>
  </si>
  <si>
    <t>Emissioni in atmosfera - Nox - totale (t/anno)</t>
  </si>
  <si>
    <t>Emissioni in atmosfera - SO2 - totale (t/anno)</t>
  </si>
  <si>
    <t>Emissioni in atmosfera - polveri - totale (t/anno)</t>
  </si>
  <si>
    <t>Emissioni in atmosfera - CO2 (t)</t>
  </si>
  <si>
    <t>Emissioni indirette in atmosfera - CO2 (t) da consumi di energia elettrica</t>
  </si>
  <si>
    <t>di cui emissioni CO2eq da gas naturale disperso dalle reti di distribuzione</t>
  </si>
  <si>
    <t>Emissioni evitate - CO2 (t)</t>
  </si>
  <si>
    <t>Emissioni evitate impianti fotovoltaici</t>
  </si>
  <si>
    <t>Emissioni evitate termoelettrico</t>
  </si>
  <si>
    <t>Emissioni evitate Cogenerazione</t>
  </si>
  <si>
    <t>Emissioni evitate impianto a biogas</t>
  </si>
  <si>
    <t>Emissioni evitate Termovalorizzazione</t>
  </si>
  <si>
    <t>Emissioni evitate impianto a biomasse</t>
  </si>
  <si>
    <t>Emissioni evitate impianti eolici</t>
  </si>
  <si>
    <t>Emissioni evitate impianti idroelettrici</t>
  </si>
  <si>
    <t>Rifiuti recuperati</t>
  </si>
  <si>
    <t>Energia</t>
  </si>
  <si>
    <t>Pozzi (n°)</t>
  </si>
  <si>
    <t>Sorgenti (n°)</t>
  </si>
  <si>
    <t>Depuratori</t>
  </si>
  <si>
    <t>Rete teleriscaldamento (km)</t>
  </si>
  <si>
    <t>Rete distribuzione gas (km)</t>
  </si>
  <si>
    <t>Rete distribuzione elettricità (km)</t>
  </si>
  <si>
    <t>Impianti di potabilizzazione (n°)</t>
  </si>
  <si>
    <t>Lunghezza rete acquedotto (km)</t>
  </si>
  <si>
    <t>Lunghezza rete fognatura km</t>
  </si>
  <si>
    <t>Impianto di produzione CSS Cavaglià</t>
  </si>
  <si>
    <t>Impianto plastica di Cavaglià</t>
  </si>
  <si>
    <t>Impianto rottame vetroso di Asti</t>
  </si>
  <si>
    <t>Emissioni in atmosfera - COT - (t) - Piemonte</t>
  </si>
  <si>
    <t>Template03</t>
  </si>
  <si>
    <t>Sustainability Projects and Reporting</t>
  </si>
  <si>
    <t>sostenibilita@a2a.eu</t>
  </si>
  <si>
    <t>Website</t>
  </si>
  <si>
    <t>https://www.a2a.eu/it/sostenibilita</t>
  </si>
  <si>
    <t>Template04</t>
  </si>
  <si>
    <t>Indice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</si>
  <si>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</si>
  <si>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</si>
  <si>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</si>
  <si>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</si>
  <si>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</si>
  <si>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Soddisfazione dei clienti sul servizio reso al call center A2A Energia (% soddisfatti e molto soddisfatti)</t>
  </si>
  <si>
    <t xml:space="preserve">Bilancio Territoriale 2025
</t>
  </si>
  <si>
    <t>Acqua rilasciata per il Deflusso Minimo Vitale (Mm3)**</t>
  </si>
  <si>
    <t>Acqua derivata per la produzione idroelettrica (Mm3)</t>
  </si>
  <si>
    <t>Emissioni evitate - Raccolta Differenziata*</t>
  </si>
  <si>
    <t>Volumi venduti (GWht)</t>
  </si>
  <si>
    <t>Termoutilizzatore (numero)</t>
  </si>
  <si>
    <t>Centrali cogenerazione (numero)</t>
  </si>
  <si>
    <t>Centrali termiche (numero)</t>
  </si>
  <si>
    <t>Impianti idroelettrici (numero)</t>
  </si>
  <si>
    <t>Fotovoltaico</t>
  </si>
  <si>
    <t>Impianti biogas (numero)</t>
  </si>
  <si>
    <t>Impianti biomasse (numero)</t>
  </si>
  <si>
    <t>Depuratori (numero)</t>
  </si>
  <si>
    <t>Capacità di trattamento (m3)</t>
  </si>
  <si>
    <t>Stoccaggio</t>
  </si>
  <si>
    <t>Accumuli termici</t>
  </si>
  <si>
    <t>Capacità di trattamento (t/annue) - Impianti</t>
  </si>
  <si>
    <t>Potenza termica installata (MWt) - Centrali termiche</t>
  </si>
  <si>
    <t>Potenza elettrica installata (MWe) - Idroelettrico</t>
  </si>
  <si>
    <t>Potenza elettrica installata (MWe) - Biogas</t>
  </si>
  <si>
    <t>Impianti Eolici</t>
  </si>
  <si>
    <t>Centrali termoelettriche (numero)</t>
  </si>
  <si>
    <t>Pompe di calore</t>
  </si>
  <si>
    <t>Capacità (t/annue)</t>
  </si>
  <si>
    <t>Potenza termica installata (MWt) - Pompe di calore</t>
  </si>
  <si>
    <t>Importo capacità</t>
  </si>
  <si>
    <t>mila (t/annue)</t>
  </si>
  <si>
    <t>Capacità (m3)</t>
  </si>
  <si>
    <t>Impianti di Stoccaggio Rifiuti</t>
  </si>
  <si>
    <t>Impianto ITS</t>
  </si>
  <si>
    <t>ITS</t>
  </si>
  <si>
    <t>Piattaforme di trattamento di rifiuti industriali (numero)</t>
  </si>
  <si>
    <t>m3</t>
  </si>
  <si>
    <t>Polo trattamento rifiuti industriali</t>
  </si>
  <si>
    <t>Discariche (n.)</t>
  </si>
  <si>
    <t>Volumetria residua (m3)</t>
  </si>
  <si>
    <t>Potenza elettrica installata (MWe) Fotovoltaico</t>
  </si>
  <si>
    <t>Potenza elettrica installata (MWe) Termoelettriche</t>
  </si>
  <si>
    <t>Potenza elettrica installata (MWe)Cogenerazione</t>
  </si>
  <si>
    <t>Potenza termica installata (MWt) Scambio</t>
  </si>
  <si>
    <t>Potenza elettrica installata (MWe) Termoutilizzatore</t>
  </si>
  <si>
    <t>Potenza elettrica installata (MWe) Biomasse</t>
  </si>
  <si>
    <t>Impianti di trattamento e recupero materia (numero) Trattamento</t>
  </si>
  <si>
    <t>Capacità di trattamento (t/annue) Accumoli</t>
  </si>
  <si>
    <t>Capacità di trattamento (t/annue) Stoccaggio</t>
  </si>
  <si>
    <t>Capacità di trattamento (t/annue) ITS</t>
  </si>
  <si>
    <t>Capacità di trattamento (t/annue) Rifiuti industriali</t>
  </si>
  <si>
    <t>Capacità (m3) Discarica</t>
  </si>
  <si>
    <t>Capacità di trattamento (m3) Depuratori</t>
  </si>
  <si>
    <t>Impianti Fotovoltaici (n.)</t>
  </si>
  <si>
    <t>Impianti Eolici (n.)</t>
  </si>
  <si>
    <t>Impianti idroelettrici (n.)</t>
  </si>
  <si>
    <t>Centrali termoelettriche (n.)</t>
  </si>
  <si>
    <t>Centrali cogenerazione (n.)</t>
  </si>
  <si>
    <t>Centrali termiche (n.)</t>
  </si>
  <si>
    <t>Impianti biogas (n.)</t>
  </si>
  <si>
    <t xml:space="preserve">Impianti biomasse </t>
  </si>
  <si>
    <t>Impianti di trattamento e recupero materia (n.)</t>
  </si>
  <si>
    <t>Accumuli termici (n.)</t>
  </si>
  <si>
    <t>Depuratori (n.)</t>
  </si>
  <si>
    <t>Termovalorizzatore (n.)</t>
  </si>
  <si>
    <t>Acqua utilizzata per unità di energia prodotta (m3/MWh)</t>
  </si>
  <si>
    <t>Acque derivate per produzione idroelettrica (Mm3)</t>
  </si>
  <si>
    <t>Biomassa in ingresso all'impianto (t)</t>
  </si>
  <si>
    <t>Centrale di Ampezzo - Potenza elettrica installata (Mwe)</t>
  </si>
  <si>
    <t>Centrale di Somplago - Potenza elettrica installata (Mwe)</t>
  </si>
  <si>
    <t>Giorni persi ****</t>
  </si>
  <si>
    <t>TEP risparmiate fotovoltaico</t>
  </si>
  <si>
    <t>TEP risparmiate termoelettrico</t>
  </si>
  <si>
    <t>TEP risparmiate impianto a biogas</t>
  </si>
  <si>
    <t>TEP risparmiate idroelettrico</t>
  </si>
  <si>
    <t>TEP risparmiate TOTALE</t>
  </si>
  <si>
    <t>Emissioni evitate TOTALE - CO2 (t)</t>
  </si>
  <si>
    <t xml:space="preserve">Bilancio Territoriale 2025
Friuli Venezia Giulia
</t>
  </si>
  <si>
    <t>sostenibilita@a2a.it</t>
  </si>
  <si>
    <t>https://www.gruppoa2a.it/it/sostenibilita</t>
  </si>
  <si>
    <t>Per l'edizione 2025, il racconto di snoda sul filo di tre parole chiave: Pianeta, Persone e Prosperità. I 3 ambiti, sono identificati dal Word Economic Forum con il documento "Towards Common metrics and consistent Reporting of Sustainable Value Creation".</t>
  </si>
  <si>
    <t>La Centrale di Monfalcone (336 MWe) non è stata operativa nel 2025 in quanto è in corso la conversione in impianto a ciclo combinato</t>
  </si>
  <si>
    <t>na</t>
  </si>
  <si>
    <t>2023</t>
  </si>
  <si>
    <t>2024</t>
  </si>
  <si>
    <t>2025</t>
  </si>
  <si>
    <t>Impianti produzione biogas*</t>
  </si>
  <si>
    <t>*dato rendicontato a partire dal 2025</t>
  </si>
  <si>
    <t>Digestato o altri sottoprodotti in uscita*</t>
  </si>
  <si>
    <t>Acqua rilasciata per il Deflusso Minimo Vitale (Mm3)*</t>
  </si>
  <si>
    <t xml:space="preserve">*Il Deflusso Minimo Vitale (DMV) è la portata necessaria al corpo d'acqua per il mantenimento delle caratteristiche fisiche del corpo idrico, chimico-fisiche delle acque, nonché il mantenimento delle biocenosi tipiche delle condizioni naturali locali. </t>
  </si>
  <si>
    <t xml:space="preserve">energia elettrica prodotta totale (GWh) </t>
  </si>
  <si>
    <t>da fotovoltaico</t>
  </si>
  <si>
    <t xml:space="preserve"> da idroelettrico</t>
  </si>
  <si>
    <r>
      <t>* Il sistema considerato riguarda le aree Rete Natura 2000, EUAP, IBA e RAMSAR.</t>
    </r>
    <r>
      <rPr>
        <sz val="11"/>
        <color rgb="FF000000"/>
        <rFont val="Life Sans"/>
      </rPr>
      <t xml:space="preserve"> </t>
    </r>
  </si>
  <si>
    <t>di cui a tempo indeterminato*</t>
  </si>
  <si>
    <t>di cui a tempo indeterminato sotto i 30 anni*</t>
  </si>
  <si>
    <t>'Formazione</t>
  </si>
  <si>
    <t>Dati al 31.12.2025</t>
  </si>
  <si>
    <t>Sponsorizzazioni, Liberalità e contributi a Associazioni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</si>
</sst>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€&quot;* #,##0_);_(&quot;€&quot;* \(#,##0\);_(&quot;€&quot;* &quot;-&quot;_);_(@_)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0.0000%"/>
    <numFmt numFmtId="169" formatCode="0.0000"/>
    <numFmt numFmtId="170" formatCode="00\'00\'\'"/>
    <numFmt numFmtId="171" formatCode="0.0%"/>
    <numFmt numFmtId="172" formatCode="#,##0.0"/>
    <numFmt numFmtId="173" formatCode="#,##0.000"/>
    <numFmt numFmtId="174" formatCode="#,##0.0000"/>
    <numFmt numFmtId="175" formatCode="0.000%"/>
  </numFmts>
  <fonts count="4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9DE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Calibri"/>
      <family val="2"/>
      <scheme val="minor"/>
    </font>
    <font>
      <u/>
      <sz val="11"/>
      <color theme="10"/>
      <name val="Life Sans"/>
    </font>
    <font>
      <b/>
      <sz val="16"/>
      <color rgb="FF41B9E6"/>
      <name val="Life Sans"/>
    </font>
    <font>
      <b/>
      <sz val="16"/>
      <color rgb="FF41B9E6"/>
      <name val="Segoe UI"/>
      <family val="2"/>
    </font>
    <font>
      <sz val="10"/>
      <color theme="1"/>
      <name val="Life Sans"/>
    </font>
    <font>
      <sz val="10"/>
      <color theme="1"/>
      <name val="Segoe UI"/>
      <family val="2"/>
    </font>
    <font>
      <sz val="14"/>
      <color rgb="FF41B9E6"/>
      <name val="Life Sans"/>
    </font>
    <font>
      <sz val="14"/>
      <color theme="1"/>
      <name val="Segoe UI"/>
      <family val="2"/>
    </font>
    <font>
      <sz val="15"/>
      <color theme="1"/>
      <name val="Life Sans"/>
    </font>
    <font>
      <u/>
      <sz val="14"/>
      <color theme="10"/>
      <name val="Life Sans"/>
    </font>
    <font>
      <sz val="11"/>
      <color theme="1"/>
      <name val="Life Sans"/>
    </font>
    <font>
      <b/>
      <sz val="11"/>
      <color rgb="FF009DE0"/>
      <name val="Life Sans"/>
    </font>
    <font>
      <b/>
      <sz val="11"/>
      <color rgb="FF00B0F0"/>
      <name val="Life Sans"/>
    </font>
    <font>
      <sz val="11"/>
      <name val="Life Sans"/>
    </font>
    <font>
      <b/>
      <sz val="11"/>
      <color theme="0"/>
      <name val="Life Sans"/>
    </font>
    <font>
      <i/>
      <sz val="11"/>
      <color rgb="FF00B0F0"/>
      <name val="Life Sans"/>
    </font>
    <font>
      <sz val="11"/>
      <color rgb="FFFF0000"/>
      <name val="Life Sans"/>
    </font>
    <font>
      <b/>
      <sz val="11"/>
      <name val="Life Sans"/>
    </font>
    <font>
      <b/>
      <sz val="12"/>
      <color rgb="FF00B0F0"/>
      <name val="Life Sans"/>
    </font>
    <font>
      <sz val="8"/>
      <name val="Calibri"/>
      <family val="2"/>
      <scheme val="minor"/>
    </font>
    <font>
      <sz val="11"/>
      <color theme="0"/>
      <name val="Life Sans"/>
    </font>
    <font>
      <i/>
      <sz val="11"/>
      <color theme="1"/>
      <name val="Life Sans"/>
    </font>
    <font>
      <i/>
      <sz val="11"/>
      <color rgb="FF000000"/>
      <name val="Life Sans"/>
    </font>
    <font>
      <sz val="11"/>
      <color rgb="FF000000"/>
      <name val="Life Sans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B9E6"/>
        <bgColor rgb="FF00B0F0"/>
      </patternFill>
    </fill>
    <fill>
      <patternFill patternType="solid">
        <fgColor rgb="FF41B9E6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41B9E6"/>
      </top>
      <bottom/>
      <diagonal/>
    </border>
    <border>
      <left/>
      <right/>
      <top/>
      <bottom style="thin">
        <color rgb="FF41B9E6"/>
      </bottom>
      <diagonal/>
    </border>
    <border>
      <left/>
      <right/>
      <top style="thin">
        <color rgb="FFFFFFFF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</borders>
  <cellStyleXfs count="38">
    <xf numFmtId="0" fontId="0" fillId="0" borderId="0"/>
    <xf numFmtId="0" fontId="6" fillId="2" borderId="0" applyNumberFormat="0" applyFill="0" applyBorder="0">
      <alignment vertical="center"/>
    </xf>
    <xf numFmtId="0" fontId="1" fillId="4" borderId="7" applyNumberFormat="0">
      <alignment horizontal="center" vertical="center"/>
    </xf>
    <xf numFmtId="10" fontId="4" fillId="0" borderId="0">
      <alignment horizontal="left" vertical="center"/>
    </xf>
    <xf numFmtId="0" fontId="1" fillId="0" borderId="8" applyNumberFormat="0" applyFont="0" applyFill="0" applyAlignment="0" applyProtection="0">
      <alignment horizontal="left" vertical="center"/>
    </xf>
    <xf numFmtId="0" fontId="1" fillId="0" borderId="3" applyNumberFormat="0" applyFont="0" applyFill="0" applyAlignment="0" applyProtection="0">
      <alignment horizontal="left" vertical="center"/>
    </xf>
    <xf numFmtId="0" fontId="1" fillId="0" borderId="9" applyNumberFormat="0" applyFont="0" applyFill="0" applyAlignment="0" applyProtection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1" fillId="0" borderId="10" applyNumberFormat="0" applyFont="0" applyFill="0" applyAlignment="0" applyProtection="0">
      <alignment horizontal="left" vertical="center"/>
    </xf>
    <xf numFmtId="10" fontId="4" fillId="0" borderId="0" applyFont="0" applyFill="0" applyBorder="0" applyAlignment="0" applyProtection="0">
      <alignment horizontal="left" vertical="center"/>
    </xf>
    <xf numFmtId="9" fontId="5" fillId="0" borderId="11" applyFill="0" applyBorder="0" applyProtection="0">
      <alignment horizontal="right" vertical="center"/>
    </xf>
    <xf numFmtId="10" fontId="4" fillId="0" borderId="9" applyNumberFormat="0" applyFont="0" applyFill="0" applyAlignment="0" applyProtection="0">
      <alignment horizontal="left" vertical="center"/>
    </xf>
    <xf numFmtId="10" fontId="7" fillId="0" borderId="0" applyNumberFormat="0" applyFont="0" applyFill="0" applyBorder="0" applyProtection="0">
      <alignment horizontal="right" vertical="center"/>
    </xf>
    <xf numFmtId="168" fontId="4" fillId="0" borderId="0" applyFont="0" applyFill="0" applyBorder="0" applyAlignment="0" applyProtection="0">
      <alignment horizontal="left" vertical="center"/>
    </xf>
    <xf numFmtId="4" fontId="4" fillId="0" borderId="0" applyFont="0" applyFill="0" applyBorder="0" applyAlignment="0" applyProtection="0">
      <alignment horizontal="left" vertical="center"/>
    </xf>
    <xf numFmtId="3" fontId="5" fillId="0" borderId="0" applyFill="0" applyBorder="0" applyProtection="0">
      <alignment vertical="center"/>
    </xf>
    <xf numFmtId="49" fontId="5" fillId="0" borderId="0" applyBorder="0">
      <alignment horizontal="left" vertical="center" wrapText="1" readingOrder="1"/>
    </xf>
    <xf numFmtId="0" fontId="4" fillId="5" borderId="0" applyNumberFormat="0" applyFont="0" applyBorder="0" applyProtection="0">
      <alignment vertical="center"/>
    </xf>
    <xf numFmtId="0" fontId="4" fillId="6" borderId="0" applyFont="0" applyBorder="0" applyProtection="0">
      <alignment vertical="center"/>
    </xf>
    <xf numFmtId="0" fontId="4" fillId="0" borderId="9" applyNumberFormat="0" applyFont="0" applyFill="0" applyAlignment="0">
      <alignment horizontal="left" vertical="center"/>
      <protection locked="0"/>
    </xf>
    <xf numFmtId="169" fontId="4" fillId="0" borderId="0" applyFont="0" applyFill="0" applyBorder="0" applyAlignment="0" applyProtection="0">
      <alignment horizontal="left" vertical="center"/>
    </xf>
    <xf numFmtId="170" fontId="4" fillId="0" borderId="0" applyFont="0" applyFill="0" applyBorder="0" applyAlignment="0">
      <alignment horizontal="left" vertical="center"/>
    </xf>
    <xf numFmtId="3" fontId="4" fillId="0" borderId="0" applyFont="0" applyFill="0" applyBorder="0" applyProtection="0">
      <alignment vertical="center"/>
    </xf>
    <xf numFmtId="171" fontId="4" fillId="0" borderId="0" applyFont="0" applyFill="0" applyBorder="0" applyAlignment="0" applyProtection="0">
      <alignment horizontal="left" vertical="center"/>
    </xf>
    <xf numFmtId="10" fontId="4" fillId="0" borderId="0" applyNumberFormat="0" applyFont="0" applyFill="0" applyBorder="0" applyProtection="0">
      <alignment vertical="center"/>
    </xf>
    <xf numFmtId="0" fontId="5" fillId="0" borderId="0" applyNumberFormat="0" applyFont="0" applyFill="0" applyBorder="0">
      <alignment horizontal="center" vertical="center"/>
    </xf>
    <xf numFmtId="172" fontId="4" fillId="0" borderId="0" applyFont="0" applyFill="0" applyBorder="0" applyAlignment="0" applyProtection="0">
      <alignment horizontal="left" vertical="center"/>
    </xf>
    <xf numFmtId="173" fontId="4" fillId="0" borderId="0" applyFont="0" applyFill="0" applyBorder="0" applyAlignment="0" applyProtection="0">
      <alignment horizontal="left" vertical="center"/>
    </xf>
    <xf numFmtId="0" fontId="4" fillId="0" borderId="13" applyNumberFormat="0" applyFont="0" applyFill="0" applyAlignment="0">
      <alignment horizontal="left" vertical="center"/>
      <protection locked="0"/>
    </xf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1" fillId="0" borderId="0" applyNumberFormat="0" applyFill="0" applyBorder="0" applyAlignment="0" applyProtection="0">
      <alignment horizontal="left" vertical="center"/>
    </xf>
    <xf numFmtId="0" fontId="4" fillId="9" borderId="0" applyNumberFormat="0" applyFont="0" applyBorder="0" applyAlignment="0" applyProtection="0">
      <alignment horizontal="left" vertical="center"/>
    </xf>
    <xf numFmtId="0" fontId="16" fillId="0" borderId="0" applyNumberFormat="0" applyFill="0" applyBorder="0" applyAlignment="0" applyProtection="0"/>
    <xf numFmtId="167" fontId="8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3" borderId="2" xfId="0" quotePrefix="1" applyFill="1" applyBorder="1"/>
    <xf numFmtId="0" fontId="0" fillId="3" borderId="6" xfId="0" quotePrefix="1" applyFill="1" applyBorder="1"/>
    <xf numFmtId="0" fontId="1" fillId="4" borderId="7" xfId="2" quotePrefix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right"/>
    </xf>
    <xf numFmtId="0" fontId="0" fillId="3" borderId="4" xfId="0" quotePrefix="1" applyFill="1" applyBorder="1"/>
    <xf numFmtId="0" fontId="0" fillId="0" borderId="9" xfId="24" quotePrefix="1" applyNumberFormat="1" applyFont="1" applyBorder="1" applyProtection="1">
      <alignment vertical="center"/>
      <protection locked="0"/>
    </xf>
    <xf numFmtId="3" fontId="5" fillId="0" borderId="9" xfId="24" applyNumberFormat="1" applyFont="1" applyBorder="1" applyProtection="1">
      <alignment vertical="center"/>
      <protection locked="0"/>
    </xf>
    <xf numFmtId="0" fontId="0" fillId="0" borderId="0" xfId="0" quotePrefix="1"/>
    <xf numFmtId="3" fontId="5" fillId="0" borderId="9" xfId="24" quotePrefix="1" applyNumberFormat="1" applyFont="1" applyBorder="1" applyProtection="1">
      <alignment vertical="center"/>
      <protection locked="0"/>
    </xf>
    <xf numFmtId="0" fontId="0" fillId="0" borderId="12" xfId="0" applyBorder="1"/>
    <xf numFmtId="172" fontId="5" fillId="0" borderId="9" xfId="26" quotePrefix="1" applyFont="1" applyBorder="1" applyAlignment="1" applyProtection="1">
      <alignment vertical="center"/>
      <protection locked="0"/>
    </xf>
    <xf numFmtId="172" fontId="5" fillId="0" borderId="9" xfId="26" applyFont="1" applyBorder="1" applyAlignment="1" applyProtection="1">
      <alignment vertical="center"/>
      <protection locked="0"/>
    </xf>
    <xf numFmtId="0" fontId="10" fillId="7" borderId="0" xfId="0" applyFont="1" applyFill="1"/>
    <xf numFmtId="0" fontId="10" fillId="0" borderId="0" xfId="0" quotePrefix="1" applyFont="1"/>
    <xf numFmtId="0" fontId="1" fillId="8" borderId="7" xfId="2" quotePrefix="1" applyFill="1">
      <alignment horizontal="center" vertical="center"/>
    </xf>
    <xf numFmtId="0" fontId="9" fillId="0" borderId="0" xfId="0" quotePrefix="1" applyFont="1"/>
    <xf numFmtId="0" fontId="0" fillId="0" borderId="14" xfId="0" quotePrefix="1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0" fillId="0" borderId="14" xfId="0" applyBorder="1"/>
    <xf numFmtId="3" fontId="5" fillId="0" borderId="9" xfId="12" quotePrefix="1" applyNumberFormat="1" applyFont="1" applyBorder="1" applyProtection="1">
      <alignment horizontal="right" vertical="center"/>
      <protection locked="0"/>
    </xf>
    <xf numFmtId="0" fontId="1" fillId="0" borderId="0" xfId="2" quotePrefix="1" applyFill="1" applyBorder="1" applyAlignment="1">
      <alignment vertical="center"/>
    </xf>
    <xf numFmtId="0" fontId="11" fillId="0" borderId="0" xfId="0" applyFont="1"/>
    <xf numFmtId="0" fontId="12" fillId="0" borderId="0" xfId="2" quotePrefix="1" applyFont="1" applyFill="1" applyBorder="1" applyAlignment="1">
      <alignment vertical="center"/>
    </xf>
    <xf numFmtId="0" fontId="11" fillId="0" borderId="12" xfId="0" applyFont="1" applyBorder="1"/>
    <xf numFmtId="0" fontId="1" fillId="9" borderId="9" xfId="35" quotePrefix="1" applyNumberFormat="1" applyFont="1" applyBorder="1" applyAlignment="1" applyProtection="1">
      <alignment vertical="center"/>
      <protection locked="0"/>
    </xf>
    <xf numFmtId="3" fontId="5" fillId="0" borderId="0" xfId="24" applyNumberFormat="1" applyFont="1" applyBorder="1" applyProtection="1">
      <alignment vertical="center"/>
      <protection locked="0"/>
    </xf>
    <xf numFmtId="0" fontId="1" fillId="9" borderId="9" xfId="12" quotePrefix="1" applyNumberFormat="1" applyFont="1" applyFill="1" applyBorder="1" applyProtection="1">
      <alignment horizontal="right" vertical="center"/>
      <protection locked="0"/>
    </xf>
    <xf numFmtId="171" fontId="5" fillId="0" borderId="9" xfId="23" applyFont="1" applyBorder="1" applyAlignment="1" applyProtection="1">
      <alignment vertical="center"/>
      <protection locked="0"/>
    </xf>
    <xf numFmtId="0" fontId="1" fillId="9" borderId="7" xfId="35" quotePrefix="1" applyNumberFormat="1" applyFont="1" applyBorder="1" applyAlignment="1">
      <alignment horizontal="center" vertical="center"/>
    </xf>
    <xf numFmtId="172" fontId="5" fillId="0" borderId="0" xfId="26" applyFont="1" applyBorder="1" applyAlignment="1" applyProtection="1">
      <alignment vertical="center"/>
      <protection locked="0"/>
    </xf>
    <xf numFmtId="3" fontId="5" fillId="0" borderId="9" xfId="12" applyNumberFormat="1" applyFont="1" applyBorder="1" applyProtection="1">
      <alignment horizontal="right" vertical="center"/>
      <protection locked="0"/>
    </xf>
    <xf numFmtId="3" fontId="13" fillId="0" borderId="9" xfId="24" applyNumberFormat="1" applyFont="1" applyBorder="1" applyProtection="1">
      <alignment vertical="center"/>
      <protection locked="0"/>
    </xf>
    <xf numFmtId="0" fontId="15" fillId="0" borderId="0" xfId="0" applyFont="1" applyAlignment="1">
      <alignment horizontal="center"/>
    </xf>
    <xf numFmtId="0" fontId="17" fillId="10" borderId="0" xfId="36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1" fillId="0" borderId="15" xfId="0" applyFont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5" fillId="0" borderId="0" xfId="36" applyFont="1" applyBorder="1" applyAlignment="1">
      <alignment horizontal="center"/>
    </xf>
    <xf numFmtId="9" fontId="5" fillId="0" borderId="9" xfId="10" applyBorder="1" applyProtection="1">
      <alignment horizontal="right" vertical="center"/>
      <protection locked="0"/>
    </xf>
    <xf numFmtId="9" fontId="5" fillId="0" borderId="9" xfId="10" quotePrefix="1" applyBorder="1" applyProtection="1">
      <alignment horizontal="right" vertical="center"/>
      <protection locked="0"/>
    </xf>
    <xf numFmtId="0" fontId="6" fillId="5" borderId="9" xfId="17" quotePrefix="1" applyNumberFormat="1" applyFont="1" applyBorder="1">
      <alignment vertical="center"/>
    </xf>
    <xf numFmtId="3" fontId="6" fillId="5" borderId="9" xfId="17" quotePrefix="1" applyNumberFormat="1" applyFont="1" applyBorder="1">
      <alignment vertical="center"/>
    </xf>
    <xf numFmtId="3" fontId="6" fillId="5" borderId="9" xfId="17" applyNumberFormat="1" applyFont="1" applyBorder="1">
      <alignment vertical="center"/>
    </xf>
    <xf numFmtId="0" fontId="1" fillId="9" borderId="9" xfId="34" quotePrefix="1" applyNumberFormat="1" applyFill="1" applyBorder="1" applyAlignment="1" applyProtection="1">
      <alignment vertical="center"/>
      <protection locked="0"/>
    </xf>
    <xf numFmtId="0" fontId="1" fillId="9" borderId="7" xfId="34" quotePrefix="1" applyNumberFormat="1" applyFill="1" applyBorder="1" applyAlignment="1">
      <alignment horizontal="center" vertical="center"/>
    </xf>
    <xf numFmtId="3" fontId="13" fillId="0" borderId="9" xfId="24" quotePrefix="1" applyNumberFormat="1" applyFont="1" applyBorder="1" applyProtection="1">
      <alignment vertical="center"/>
      <protection locked="0"/>
    </xf>
    <xf numFmtId="0" fontId="26" fillId="0" borderId="0" xfId="0" applyFont="1"/>
    <xf numFmtId="0" fontId="26" fillId="0" borderId="12" xfId="0" applyFont="1" applyBorder="1"/>
    <xf numFmtId="0" fontId="27" fillId="0" borderId="0" xfId="0" applyFont="1" applyAlignment="1">
      <alignment horizontal="right"/>
    </xf>
    <xf numFmtId="0" fontId="28" fillId="0" borderId="0" xfId="0" quotePrefix="1" applyFont="1"/>
    <xf numFmtId="0" fontId="26" fillId="0" borderId="15" xfId="0" applyFont="1" applyBorder="1"/>
    <xf numFmtId="0" fontId="26" fillId="0" borderId="0" xfId="0" quotePrefix="1" applyFont="1"/>
    <xf numFmtId="3" fontId="29" fillId="0" borderId="0" xfId="24" applyNumberFormat="1" applyFont="1" applyBorder="1" applyProtection="1">
      <alignment vertical="center"/>
      <protection locked="0"/>
    </xf>
    <xf numFmtId="0" fontId="30" fillId="9" borderId="7" xfId="34" quotePrefix="1" applyNumberFormat="1" applyFont="1" applyFill="1" applyBorder="1" applyAlignment="1">
      <alignment horizontal="center" vertical="center"/>
    </xf>
    <xf numFmtId="0" fontId="30" fillId="9" borderId="9" xfId="34" quotePrefix="1" applyNumberFormat="1" applyFont="1" applyFill="1" applyBorder="1" applyAlignment="1" applyProtection="1">
      <alignment vertical="center"/>
      <protection locked="0"/>
    </xf>
    <xf numFmtId="3" fontId="29" fillId="0" borderId="9" xfId="24" applyNumberFormat="1" applyFont="1" applyFill="1" applyBorder="1" applyProtection="1">
      <alignment vertical="center"/>
      <protection locked="0"/>
    </xf>
    <xf numFmtId="0" fontId="30" fillId="9" borderId="9" xfId="12" quotePrefix="1" applyNumberFormat="1" applyFont="1" applyFill="1" applyBorder="1" applyProtection="1">
      <alignment horizontal="right" vertical="center"/>
      <protection locked="0"/>
    </xf>
    <xf numFmtId="172" fontId="29" fillId="0" borderId="9" xfId="26" quotePrefix="1" applyFont="1" applyFill="1" applyBorder="1" applyAlignment="1" applyProtection="1">
      <alignment vertical="center"/>
      <protection locked="0"/>
    </xf>
    <xf numFmtId="172" fontId="29" fillId="0" borderId="9" xfId="26" applyFont="1" applyFill="1" applyBorder="1" applyAlignment="1" applyProtection="1">
      <alignment vertical="center"/>
      <protection locked="0"/>
    </xf>
    <xf numFmtId="172" fontId="29" fillId="0" borderId="0" xfId="26" applyFont="1" applyBorder="1" applyAlignment="1" applyProtection="1">
      <alignment vertical="center"/>
      <protection locked="0"/>
    </xf>
    <xf numFmtId="3" fontId="29" fillId="0" borderId="9" xfId="24" quotePrefix="1" applyNumberFormat="1" applyFont="1" applyFill="1" applyBorder="1" applyProtection="1">
      <alignment vertical="center"/>
      <protection locked="0"/>
    </xf>
    <xf numFmtId="0" fontId="31" fillId="0" borderId="0" xfId="0" quotePrefix="1" applyFont="1"/>
    <xf numFmtId="0" fontId="30" fillId="9" borderId="9" xfId="35" quotePrefix="1" applyNumberFormat="1" applyFont="1" applyBorder="1" applyAlignment="1" applyProtection="1">
      <alignment vertical="center"/>
      <protection locked="0"/>
    </xf>
    <xf numFmtId="0" fontId="32" fillId="0" borderId="0" xfId="0" applyFont="1"/>
    <xf numFmtId="9" fontId="29" fillId="0" borderId="9" xfId="10" applyFont="1" applyFill="1" applyBorder="1" applyProtection="1">
      <alignment horizontal="right" vertical="center"/>
      <protection locked="0"/>
    </xf>
    <xf numFmtId="0" fontId="33" fillId="5" borderId="9" xfId="17" quotePrefix="1" applyNumberFormat="1" applyFont="1" applyBorder="1">
      <alignment vertical="center"/>
    </xf>
    <xf numFmtId="3" fontId="33" fillId="5" borderId="9" xfId="17" quotePrefix="1" applyNumberFormat="1" applyFont="1" applyBorder="1">
      <alignment vertical="center"/>
    </xf>
    <xf numFmtId="0" fontId="26" fillId="0" borderId="9" xfId="24" quotePrefix="1" applyNumberFormat="1" applyFont="1" applyFill="1" applyBorder="1" applyProtection="1">
      <alignment vertical="center"/>
      <protection locked="0"/>
    </xf>
    <xf numFmtId="3" fontId="33" fillId="5" borderId="9" xfId="17" applyNumberFormat="1" applyFont="1" applyBorder="1">
      <alignment vertical="center"/>
    </xf>
    <xf numFmtId="4" fontId="29" fillId="0" borderId="9" xfId="24" applyNumberFormat="1" applyFont="1" applyFill="1" applyBorder="1" applyProtection="1">
      <alignment vertical="center"/>
      <protection locked="0"/>
    </xf>
    <xf numFmtId="0" fontId="26" fillId="0" borderId="14" xfId="0" quotePrefix="1" applyFont="1" applyBorder="1"/>
    <xf numFmtId="3" fontId="29" fillId="0" borderId="9" xfId="24" applyNumberFormat="1" applyFont="1" applyBorder="1" applyProtection="1">
      <alignment vertical="center"/>
      <protection locked="0"/>
    </xf>
    <xf numFmtId="0" fontId="26" fillId="0" borderId="14" xfId="0" applyFont="1" applyBorder="1"/>
    <xf numFmtId="10" fontId="29" fillId="0" borderId="9" xfId="10" quotePrefix="1" applyNumberFormat="1" applyFont="1" applyFill="1" applyBorder="1" applyProtection="1">
      <alignment horizontal="right" vertical="center"/>
      <protection locked="0"/>
    </xf>
    <xf numFmtId="171" fontId="29" fillId="0" borderId="9" xfId="23" applyFont="1" applyFill="1" applyBorder="1" applyAlignment="1" applyProtection="1">
      <alignment vertical="center"/>
      <protection locked="0"/>
    </xf>
    <xf numFmtId="3" fontId="29" fillId="0" borderId="9" xfId="12" quotePrefix="1" applyNumberFormat="1" applyFont="1" applyFill="1" applyBorder="1" applyProtection="1">
      <alignment horizontal="right" vertical="center"/>
      <protection locked="0"/>
    </xf>
    <xf numFmtId="3" fontId="29" fillId="0" borderId="9" xfId="12" applyNumberFormat="1" applyFont="1" applyFill="1" applyBorder="1" applyProtection="1">
      <alignment horizontal="right" vertical="center"/>
      <protection locked="0"/>
    </xf>
    <xf numFmtId="3" fontId="29" fillId="0" borderId="9" xfId="24" quotePrefix="1" applyNumberFormat="1" applyFont="1" applyBorder="1" applyProtection="1">
      <alignment vertical="center"/>
      <protection locked="0"/>
    </xf>
    <xf numFmtId="173" fontId="29" fillId="0" borderId="9" xfId="26" applyNumberFormat="1" applyFont="1" applyFill="1" applyBorder="1" applyAlignment="1" applyProtection="1">
      <alignment vertical="center"/>
      <protection locked="0"/>
    </xf>
    <xf numFmtId="173" fontId="29" fillId="0" borderId="9" xfId="24" applyNumberFormat="1" applyFont="1" applyFill="1" applyBorder="1" applyProtection="1">
      <alignment vertical="center"/>
      <protection locked="0"/>
    </xf>
    <xf numFmtId="174" fontId="29" fillId="0" borderId="9" xfId="24" applyNumberFormat="1" applyFont="1" applyFill="1" applyBorder="1" applyProtection="1">
      <alignment vertical="center"/>
      <protection locked="0"/>
    </xf>
    <xf numFmtId="173" fontId="29" fillId="0" borderId="9" xfId="24" applyNumberFormat="1" applyFont="1" applyBorder="1" applyProtection="1">
      <alignment vertical="center"/>
      <protection locked="0"/>
    </xf>
    <xf numFmtId="0" fontId="30" fillId="9" borderId="9" xfId="34" quotePrefix="1" applyNumberFormat="1" applyFont="1" applyFill="1" applyBorder="1" applyAlignment="1" applyProtection="1">
      <alignment horizontal="right" vertical="center"/>
      <protection locked="0"/>
    </xf>
    <xf numFmtId="167" fontId="29" fillId="7" borderId="9" xfId="29" applyFont="1" applyFill="1" applyBorder="1" applyAlignment="1" applyProtection="1">
      <alignment vertical="center"/>
      <protection locked="0"/>
    </xf>
    <xf numFmtId="3" fontId="29" fillId="7" borderId="9" xfId="24" applyNumberFormat="1" applyFont="1" applyFill="1" applyBorder="1" applyProtection="1">
      <alignment vertical="center"/>
      <protection locked="0"/>
    </xf>
    <xf numFmtId="167" fontId="29" fillId="7" borderId="9" xfId="29" quotePrefix="1" applyFont="1" applyFill="1" applyBorder="1" applyAlignment="1" applyProtection="1">
      <alignment vertical="center"/>
      <protection locked="0"/>
    </xf>
    <xf numFmtId="9" fontId="26" fillId="0" borderId="0" xfId="33" applyFont="1"/>
    <xf numFmtId="3" fontId="29" fillId="7" borderId="9" xfId="24" quotePrefix="1" applyNumberFormat="1" applyFont="1" applyFill="1" applyBorder="1" applyProtection="1">
      <alignment vertical="center"/>
      <protection locked="0"/>
    </xf>
    <xf numFmtId="9" fontId="29" fillId="7" borderId="9" xfId="10" applyFont="1" applyFill="1" applyBorder="1" applyProtection="1">
      <alignment horizontal="right" vertical="center"/>
      <protection locked="0"/>
    </xf>
    <xf numFmtId="175" fontId="29" fillId="0" borderId="9" xfId="33" applyNumberFormat="1" applyFont="1" applyFill="1" applyBorder="1" applyAlignment="1" applyProtection="1">
      <alignment vertical="center"/>
      <protection locked="0"/>
    </xf>
    <xf numFmtId="0" fontId="36" fillId="9" borderId="9" xfId="35" quotePrefix="1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top" wrapText="1"/>
    </xf>
    <xf numFmtId="0" fontId="18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34" fillId="0" borderId="16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36" applyFont="1" applyBorder="1" applyAlignment="1">
      <alignment horizontal="center"/>
    </xf>
    <xf numFmtId="0" fontId="37" fillId="0" borderId="0" xfId="0" quotePrefix="1" applyFont="1"/>
    <xf numFmtId="172" fontId="29" fillId="0" borderId="9" xfId="26" quotePrefix="1" applyFont="1" applyFill="1" applyBorder="1" applyAlignment="1" applyProtection="1">
      <alignment horizontal="right" vertical="center"/>
      <protection locked="0"/>
    </xf>
    <xf numFmtId="0" fontId="37" fillId="0" borderId="0" xfId="0" applyFont="1"/>
    <xf numFmtId="3" fontId="29" fillId="0" borderId="9" xfId="24" applyNumberFormat="1" applyFont="1" applyFill="1" applyBorder="1" applyAlignment="1" applyProtection="1">
      <alignment horizontal="right" vertical="center"/>
      <protection locked="0"/>
    </xf>
    <xf numFmtId="172" fontId="29" fillId="0" borderId="9" xfId="26" applyNumberFormat="1" applyFont="1" applyFill="1" applyBorder="1" applyAlignment="1" applyProtection="1">
      <alignment vertical="center"/>
      <protection locked="0"/>
    </xf>
    <xf numFmtId="0" fontId="37" fillId="0" borderId="0" xfId="0" applyFont="1" applyAlignment="1">
      <alignment wrapText="1"/>
    </xf>
    <xf numFmtId="0" fontId="30" fillId="9" borderId="9" xfId="12" quotePrefix="1" applyNumberFormat="1" applyFont="1" applyFill="1" applyBorder="1" applyAlignment="1" applyProtection="1">
      <alignment horizontal="right" vertical="center"/>
      <protection locked="0"/>
    </xf>
    <xf numFmtId="3" fontId="29" fillId="0" borderId="17" xfId="24" applyNumberFormat="1" applyFont="1" applyFill="1" applyBorder="1" applyProtection="1">
      <alignment vertical="center"/>
      <protection locked="0"/>
    </xf>
    <xf numFmtId="174" fontId="29" fillId="0" borderId="17" xfId="24" applyNumberFormat="1" applyFont="1" applyFill="1" applyBorder="1" applyProtection="1">
      <alignment vertical="center"/>
      <protection locked="0"/>
    </xf>
    <xf numFmtId="0" fontId="30" fillId="0" borderId="0" xfId="35" quotePrefix="1" applyNumberFormat="1" applyFont="1" applyFill="1" applyBorder="1" applyAlignment="1">
      <alignment horizontal="center" vertical="center"/>
    </xf>
    <xf numFmtId="3" fontId="29" fillId="0" borderId="0" xfId="24" applyNumberFormat="1" applyFont="1" applyFill="1" applyBorder="1" applyProtection="1">
      <alignment vertical="center"/>
      <protection locked="0"/>
    </xf>
    <xf numFmtId="0" fontId="38" fillId="0" borderId="0" xfId="0" applyFont="1"/>
    <xf numFmtId="3" fontId="29" fillId="9" borderId="9" xfId="24" applyNumberFormat="1" applyFont="1" applyFill="1" applyBorder="1" applyProtection="1">
      <alignment vertical="center"/>
      <protection locked="0"/>
    </xf>
    <xf numFmtId="0" fontId="26" fillId="0" borderId="0" xfId="0" applyFont="1" applyBorder="1"/>
    <xf numFmtId="0" fontId="37" fillId="0" borderId="0" xfId="0" applyFont="1" applyBorder="1"/>
    <xf numFmtId="0" fontId="37" fillId="0" borderId="14" xfId="0" applyFont="1" applyBorder="1"/>
  </cellXfs>
  <cellStyles count="38">
    <cellStyle name="% 2 decimal" xfId="9" xr:uid="{6E95FBA4-A50C-4CF4-B4B0-E7563D74003D}"/>
    <cellStyle name="% 4 decimal" xfId="13" xr:uid="{74E502DA-7577-4CD6-B65B-29F6C67025D6}"/>
    <cellStyle name="% no decimal" xfId="10" xr:uid="{E64CCBE3-D1CF-4368-A833-5B53863A6189}"/>
    <cellStyle name="1% decimal" xfId="23" xr:uid="{2D0939A8-8F0F-4EE3-960B-A56DD1454626}"/>
    <cellStyle name="Allineamento Vert. Centr." xfId="24" xr:uid="{BDCA2AFC-524F-403B-8F15-9C6C2F293385}"/>
    <cellStyle name="Border tratteggiato" xfId="19" xr:uid="{10A29778-D5A0-4485-81FD-F1372B3C201E}"/>
    <cellStyle name="Bottom Border" xfId="4" xr:uid="{06844F0C-F284-4FEC-8A2A-A366094E1849}"/>
    <cellStyle name="Calcolo" xfId="3" builtinId="22" customBuiltin="1"/>
    <cellStyle name="Centrale" xfId="25" xr:uid="{E420BBF3-A019-4E28-BACD-A4FA9966E6FD}"/>
    <cellStyle name="Collegamento ipertestuale" xfId="36" builtinId="8"/>
    <cellStyle name="Colonne" xfId="11" xr:uid="{DCDD8EC5-C7CC-4047-A1F3-49971426821A}"/>
    <cellStyle name="Doppio bordo" xfId="28" xr:uid="{87626C70-7C03-420A-8E68-DCBFFAAD2B43}"/>
    <cellStyle name="Font Calibri" xfId="34" xr:uid="{AA51F563-FE71-44B5-A7EA-FCEB7F58E7B8}"/>
    <cellStyle name="Grassetto" xfId="1" xr:uid="{4DB1616C-F3F5-4C29-8237-598622BF7C72}"/>
    <cellStyle name="Indentazione" xfId="12" xr:uid="{3DBA28B1-F348-4044-9ADE-810419818FAE}"/>
    <cellStyle name="Intestazioni" xfId="2" xr:uid="{76827969-15A7-4393-BFC7-C5F7CC4B76AC}"/>
    <cellStyle name="Left Border" xfId="5" xr:uid="{8ED061BF-5215-47F0-A77D-0971E95EA576}"/>
    <cellStyle name="Migliaia" xfId="29" builtinId="3" customBuiltin="1"/>
    <cellStyle name="Migliaia [0]" xfId="30" builtinId="6" customBuiltin="1"/>
    <cellStyle name="Migliaia 2" xfId="37" xr:uid="{2D27BDD4-C009-476A-848E-78CE59A05585}"/>
    <cellStyle name="Minuti" xfId="21" xr:uid="{C361D95D-CF46-4594-8494-1B47C7093995}"/>
    <cellStyle name="Normale" xfId="0" builtinId="0"/>
    <cellStyle name="Num. 1 decimal" xfId="26" xr:uid="{EBFE242F-3103-4A50-BF31-8DC8D1560E97}"/>
    <cellStyle name="Num. 2 decimal" xfId="14" xr:uid="{4D7DF747-20AA-4F76-A01D-0CC8ED738AED}"/>
    <cellStyle name="Num. 3 decimal" xfId="27" xr:uid="{7F44BD45-EBF5-4DAD-9EC4-6512F66790AC}"/>
    <cellStyle name="Num. 4 decimal" xfId="20" xr:uid="{F2260FFB-3BFC-4B71-A76A-A523BECB8891}"/>
    <cellStyle name="Num. Milioni" xfId="22" xr:uid="{0DA4662B-C4D1-408E-88DC-A5A2ACD4C43C}"/>
    <cellStyle name="Num. no decimal" xfId="15" xr:uid="{A2129871-16E0-4BA9-BA34-E01C43FEDC30}"/>
    <cellStyle name="Percentuale" xfId="33" builtinId="5" customBuiltin="1"/>
    <cellStyle name="Righe" xfId="6" xr:uid="{457455D1-6383-4F5C-951A-1E3EF45E794C}"/>
    <cellStyle name="Right Border" xfId="7" xr:uid="{DDCCC428-0F83-4262-9CCD-08A69B241F06}"/>
    <cellStyle name="Sfondo celeste" xfId="17" xr:uid="{4129609A-04A6-4689-BDBD-6A6821EC2730}"/>
    <cellStyle name="Sfondo grigio" xfId="18" xr:uid="{0F3DC9E8-6A3A-4A05-92F1-0E31392C9B60}"/>
    <cellStyle name="Sfondo_A2A" xfId="35" xr:uid="{3E5DBB96-AE4E-43EB-9899-C6CE97398FFB}"/>
    <cellStyle name="Top Border" xfId="8" xr:uid="{C0C5B74C-5884-47DC-BD84-B2B954B7D2FF}"/>
    <cellStyle name="Valuta" xfId="31" builtinId="4" customBuiltin="1"/>
    <cellStyle name="Valuta [0]" xfId="32" builtinId="7" customBuiltin="1"/>
    <cellStyle name="Wrap text" xfId="16" xr:uid="{5BEB41B4-C3CA-4D29-BA4F-BEB4C2477683}"/>
  </cellStyles>
  <dxfs count="0"/>
  <tableStyles count="0" defaultTableStyle="TableStyleMedium2" defaultPivotStyle="PivotStyleLight16"/>
  <colors>
    <mruColors>
      <color rgb="FF41B9E6"/>
      <color rgb="FF41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26" Type="http://schemas.openxmlformats.org/officeDocument/2006/relationships/customXml" Target="../customXml/item10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5" Type="http://schemas.openxmlformats.org/officeDocument/2006/relationships/customXml" Target="../customXml/item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8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23" Type="http://schemas.openxmlformats.org/officeDocument/2006/relationships/customXml" Target="../customXml/item7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312501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B54D2BBB-DBC6-4753-94D0-7AE243D46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42925"/>
          <a:ext cx="3185876" cy="36361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174625</xdr:rowOff>
    </xdr:from>
    <xdr:to>
      <xdr:col>2</xdr:col>
      <xdr:colOff>1047750</xdr:colOff>
      <xdr:row>1</xdr:row>
      <xdr:rowOff>374533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07BC44A1-A264-4CA9-BC37-70A4F250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1975" y="174625"/>
          <a:ext cx="733425" cy="377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14051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10FDF4DA-6CAD-4BC0-AB39-DC7DBD528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42925"/>
          <a:ext cx="3185876" cy="36361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180975</xdr:rowOff>
    </xdr:from>
    <xdr:to>
      <xdr:col>2</xdr:col>
      <xdr:colOff>1364256</xdr:colOff>
      <xdr:row>2</xdr:row>
      <xdr:rowOff>156531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95FEB3F5-D49E-4677-B3B2-532CEF08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80975"/>
          <a:ext cx="1049931" cy="547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158749</xdr:rowOff>
    </xdr:from>
    <xdr:to>
      <xdr:col>1</xdr:col>
      <xdr:colOff>765175</xdr:colOff>
      <xdr:row>2</xdr:row>
      <xdr:rowOff>173449</xdr:rowOff>
    </xdr:to>
    <xdr:pic>
      <xdr:nvPicPr>
        <xdr:cNvPr id="2" name="Immagine 4">
          <a:extLst>
            <a:ext uri="{FF2B5EF4-FFF2-40B4-BE49-F238E27FC236}">
              <a16:creationId xmlns:a16="http://schemas.microsoft.com/office/drawing/2014/main" id="{5B6939BA-204B-4AE0-9D70-635811E6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58749"/>
          <a:ext cx="733425" cy="374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F57231-232C-48CE-8874-BDF132EF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  <xdr:twoCellAnchor>
    <xdr:from>
      <xdr:col>10</xdr:col>
      <xdr:colOff>1628774</xdr:colOff>
      <xdr:row>32</xdr:row>
      <xdr:rowOff>33337</xdr:rowOff>
    </xdr:from>
    <xdr:to>
      <xdr:col>12</xdr:col>
      <xdr:colOff>733424</xdr:colOff>
      <xdr:row>38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D5C3C68-B491-4F64-9E1E-EA1924864F26}"/>
            </a:ext>
          </a:extLst>
        </xdr:cNvPr>
        <xdr:cNvSpPr txBox="1"/>
      </xdr:nvSpPr>
      <xdr:spPr>
        <a:xfrm>
          <a:off x="19954874" y="6129337"/>
          <a:ext cx="6143625" cy="1119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Metalli*: si riferisce solo alla parte raccolta tramite le isole ecologiche</a:t>
          </a:r>
          <a:r>
            <a:rPr lang="it-IT">
              <a:effectLst/>
            </a:rPr>
            <a:t> </a:t>
          </a:r>
          <a:br>
            <a:rPr lang="it-IT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RAEE**: Per ili RAEE sono compresi in Altra raccolta differenziata</a:t>
          </a:r>
          <a:r>
            <a:rPr lang="it-IT">
              <a:effectLst/>
            </a:rPr>
            <a:t> 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Altra RD***: comprende inerti e rifiuti da spazzamento strade a recupero, pneumatici, imballaggi misti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Altri rifiuti urbani pericolosi**** :olii, vernici,toner, farmaci, inerti e rifiuti da spazzamento strade a recupero, pneumatici, imballaggi misti, olii vegetali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47</xdr:row>
      <xdr:rowOff>76200</xdr:rowOff>
    </xdr:from>
    <xdr:to>
      <xdr:col>11</xdr:col>
      <xdr:colOff>4010025</xdr:colOff>
      <xdr:row>50</xdr:row>
      <xdr:rowOff>142875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C117B952-A256-4C15-96B4-9A7853241316}"/>
            </a:ext>
          </a:extLst>
        </xdr:cNvPr>
        <xdr:cNvSpPr txBox="1"/>
      </xdr:nvSpPr>
      <xdr:spPr>
        <a:xfrm>
          <a:off x="19878675" y="9029700"/>
          <a:ext cx="4105275" cy="638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*Si riferisce alla totalità dei rifiuti raccolti, anche nei Comuni dove il servizio di raccolta non è completo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114</xdr:row>
      <xdr:rowOff>0</xdr:rowOff>
    </xdr:from>
    <xdr:to>
      <xdr:col>11</xdr:col>
      <xdr:colOff>4010025</xdr:colOff>
      <xdr:row>120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CF97FF8-DA66-43F0-A241-958075A01BE8}"/>
            </a:ext>
          </a:extLst>
        </xdr:cNvPr>
        <xdr:cNvSpPr txBox="1"/>
      </xdr:nvSpPr>
      <xdr:spPr>
        <a:xfrm>
          <a:off x="19878675" y="21717000"/>
          <a:ext cx="410527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Intesa come acqua fatturata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Deflusso Minimo Vitale (DMV) è la portata necessaria al corpo d'acqua per il mantenimento delle caratteristiche fisiche del corpo idrico, chimico-fisiche delle acque, nonché il mantenimento delle biocenosi tipiche delle condizioni naturali locali.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181</xdr:row>
      <xdr:rowOff>152400</xdr:rowOff>
    </xdr:from>
    <xdr:to>
      <xdr:col>11</xdr:col>
      <xdr:colOff>4010025</xdr:colOff>
      <xdr:row>183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CF09E72-7015-413F-9617-55AF3B863C0A}"/>
            </a:ext>
          </a:extLst>
        </xdr:cNvPr>
        <xdr:cNvSpPr txBox="1"/>
      </xdr:nvSpPr>
      <xdr:spPr>
        <a:xfrm>
          <a:off x="19878675" y="34632900"/>
          <a:ext cx="41052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/>
            <a:t>*</a:t>
          </a:r>
          <a:r>
            <a:rPr lang="it-IT" sz="1100" i="1" baseline="0"/>
            <a:t>Dato rendicontato a partire dal 2025</a:t>
          </a:r>
          <a:endParaRPr lang="it-IT" sz="1100" i="1"/>
        </a:p>
      </xdr:txBody>
    </xdr:sp>
    <xdr:clientData/>
  </xdr:twoCellAnchor>
  <xdr:twoCellAnchor>
    <xdr:from>
      <xdr:col>10</xdr:col>
      <xdr:colOff>1562100</xdr:colOff>
      <xdr:row>195</xdr:row>
      <xdr:rowOff>76200</xdr:rowOff>
    </xdr:from>
    <xdr:to>
      <xdr:col>11</xdr:col>
      <xdr:colOff>4019550</xdr:colOff>
      <xdr:row>198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822368-4565-4BC4-88FB-4A05B5D0578D}"/>
            </a:ext>
          </a:extLst>
        </xdr:cNvPr>
        <xdr:cNvSpPr txBox="1"/>
      </xdr:nvSpPr>
      <xdr:spPr>
        <a:xfrm>
          <a:off x="19888200" y="37223700"/>
          <a:ext cx="4105275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sistema considerato riguarda le aree Rete Natura 2000 , EUAP, IBA e RAMSAR</a:t>
          </a:r>
          <a:r>
            <a:rPr lang="it-IT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826559</xdr:colOff>
      <xdr:row>65</xdr:row>
      <xdr:rowOff>49742</xdr:rowOff>
    </xdr:from>
    <xdr:to>
      <xdr:col>4</xdr:col>
      <xdr:colOff>920751</xdr:colOff>
      <xdr:row>71</xdr:row>
      <xdr:rowOff>49742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B13131-818D-4215-A2A8-654A733554C8}"/>
            </a:ext>
          </a:extLst>
        </xdr:cNvPr>
        <xdr:cNvSpPr txBox="1"/>
      </xdr:nvSpPr>
      <xdr:spPr>
        <a:xfrm>
          <a:off x="1017059" y="11204575"/>
          <a:ext cx="5184775" cy="1079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br>
            <a:rPr lang="it-IT" i="1">
              <a:effectLst/>
              <a:latin typeface="Life Sans" panose="02000000000000000000" pitchFamily="2" charset="0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 IF= indice di frequenza (n° infortuni x 1.000.000 : ore lavorate)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br>
            <a:rPr lang="it-IT" i="1">
              <a:effectLst/>
              <a:latin typeface="Life Sans" panose="02000000000000000000" pitchFamily="2" charset="0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 IG = indice di gravità (n° giorni assenza x 1.000 : ore lavorate)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</a:b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**** si considerano i giorni persi di calendario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endParaRPr lang="it-IT" sz="1100" i="1">
            <a:latin typeface="Life Sans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169334</xdr:colOff>
      <xdr:row>0</xdr:row>
      <xdr:rowOff>148167</xdr:rowOff>
    </xdr:from>
    <xdr:to>
      <xdr:col>1</xdr:col>
      <xdr:colOff>712259</xdr:colOff>
      <xdr:row>2</xdr:row>
      <xdr:rowOff>162867</xdr:rowOff>
    </xdr:to>
    <xdr:pic>
      <xdr:nvPicPr>
        <xdr:cNvPr id="4" name="Immagine 4">
          <a:extLst>
            <a:ext uri="{FF2B5EF4-FFF2-40B4-BE49-F238E27FC236}">
              <a16:creationId xmlns:a16="http://schemas.microsoft.com/office/drawing/2014/main" id="{45642F37-8D02-403C-B7E5-9248F2E5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4" y="148167"/>
          <a:ext cx="733425" cy="374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4807F4-01B8-47C4-95B3-4774693C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  <xdr:twoCellAnchor>
    <xdr:from>
      <xdr:col>1</xdr:col>
      <xdr:colOff>752475</xdr:colOff>
      <xdr:row>85</xdr:row>
      <xdr:rowOff>28575</xdr:rowOff>
    </xdr:from>
    <xdr:to>
      <xdr:col>3</xdr:col>
      <xdr:colOff>1162050</xdr:colOff>
      <xdr:row>91</xdr:row>
      <xdr:rowOff>28575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4C43C94-61F6-46E2-BE98-212B0FF235AB}"/>
            </a:ext>
          </a:extLst>
        </xdr:cNvPr>
        <xdr:cNvSpPr txBox="1"/>
      </xdr:nvSpPr>
      <xdr:spPr>
        <a:xfrm>
          <a:off x="933450" y="13173075"/>
          <a:ext cx="410527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IF= indice di frequenza (n° infortuni x 1.000.000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IG = indice di gravità (n° giorni assenza x 1.000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**** si considerano i giorni persi di calendario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733425</xdr:colOff>
      <xdr:row>3</xdr:row>
      <xdr:rowOff>14700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BDEBD144-780A-4AD9-B935-0B6D203D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9917"/>
          <a:ext cx="733425" cy="374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1A1DC9-CA10-456F-A9E0-196AB8664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lvi Gabriele" id="{61D7BB22-F3C6-4488-998B-A267B3A80BDE}" userId="S::gabriele.calvi@external.a2a.it::a3711a8f-7f40-4f7a-9972-1fcd0d8b48f0" providerId="AD"/>
</personList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5" dT="2026-04-24T09:36:32.14" personId="{61D7BB22-F3C6-4488-998B-A267B3A80BDE}" id="{4F25FA3E-3E84-4187-A8E1-FE6C72B791B8}">
    <text>Questo KPI l’anno scorso non era stato pubblicato. Dato il valore del 2025, proponiamo di andare in continuità con il 2024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customProperty" Target="../customProperty39.bin"/><Relationship Id="rId7" Type="http://schemas.openxmlformats.org/officeDocument/2006/relationships/customProperty" Target="../customProperty43.bin"/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42.bin"/><Relationship Id="rId5" Type="http://schemas.openxmlformats.org/officeDocument/2006/relationships/customProperty" Target="../customProperty41.bin"/><Relationship Id="rId4" Type="http://schemas.openxmlformats.org/officeDocument/2006/relationships/customProperty" Target="../customProperty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5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7.bin"/><Relationship Id="rId5" Type="http://schemas.openxmlformats.org/officeDocument/2006/relationships/drawing" Target="../drawings/drawing8.xml"/><Relationship Id="rId4" Type="http://schemas.openxmlformats.org/officeDocument/2006/relationships/customProperty" Target="../customProperty4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it" TargetMode="External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Relationship Id="rId9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hyperlink" Target="mailto:sostenibilita@a2a.eu" TargetMode="External"/><Relationship Id="rId5" Type="http://schemas.openxmlformats.org/officeDocument/2006/relationships/drawing" Target="../drawings/drawing2.xml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4" Type="http://schemas.openxmlformats.org/officeDocument/2006/relationships/customProperty" Target="../customProperty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customProperty" Target="../customProperty21.bin"/><Relationship Id="rId7" Type="http://schemas.openxmlformats.org/officeDocument/2006/relationships/customProperty" Target="../customProperty25.bin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24.bin"/><Relationship Id="rId11" Type="http://schemas.microsoft.com/office/2017/10/relationships/threadedComment" Target="../threadedComments/threadedComment1.xml"/><Relationship Id="rId5" Type="http://schemas.openxmlformats.org/officeDocument/2006/relationships/customProperty" Target="../customProperty23.bin"/><Relationship Id="rId10" Type="http://schemas.openxmlformats.org/officeDocument/2006/relationships/comments" Target="../comments1.xml"/><Relationship Id="rId4" Type="http://schemas.openxmlformats.org/officeDocument/2006/relationships/customProperty" Target="../customProperty22.bin"/><Relationship Id="rId9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7.bin"/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4.xml"/><Relationship Id="rId4" Type="http://schemas.openxmlformats.org/officeDocument/2006/relationships/customProperty" Target="../customProperty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customProperty" Target="../customProperty30.bin"/><Relationship Id="rId7" Type="http://schemas.openxmlformats.org/officeDocument/2006/relationships/customProperty" Target="../customProperty34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3.bin"/><Relationship Id="rId5" Type="http://schemas.openxmlformats.org/officeDocument/2006/relationships/customProperty" Target="../customProperty32.bin"/><Relationship Id="rId4" Type="http://schemas.openxmlformats.org/officeDocument/2006/relationships/customProperty" Target="../customProperty3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6.bin"/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6.xml"/><Relationship Id="rId4" Type="http://schemas.openxmlformats.org/officeDocument/2006/relationships/customProperty" Target="../customProperty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F51B-2DB9-4C88-AD64-AD5F2A76ACAC}">
  <dimension ref="A1:B5"/>
  <sheetViews>
    <sheetView workbookViewId="0"/>
  </sheetViews>
  <sheetFormatPr defaultRowHeight="14.5" x14ac:dyDescent="0.35"/>
  <sheetData>
    <row r="1" spans="1:2" x14ac:dyDescent="0.35">
      <c r="A1" t="s">
        <v>0</v>
      </c>
      <c r="B1" t="e">
        <f>Pianeta!#REF!</f>
        <v>#REF!</v>
      </c>
    </row>
    <row r="2" spans="1:2" x14ac:dyDescent="0.35">
      <c r="A2" t="s">
        <v>28</v>
      </c>
      <c r="B2">
        <f>Persone!A65511</f>
        <v>0</v>
      </c>
    </row>
    <row r="3" spans="1:2" x14ac:dyDescent="0.35">
      <c r="A3" t="s">
        <v>74</v>
      </c>
      <c r="B3">
        <f>Prosperità!A65469</f>
        <v>0</v>
      </c>
    </row>
    <row r="4" spans="1:2" x14ac:dyDescent="0.35">
      <c r="A4" t="s">
        <v>284</v>
      </c>
      <c r="B4">
        <f>Cover!A65536</f>
        <v>0</v>
      </c>
    </row>
    <row r="5" spans="1:2" x14ac:dyDescent="0.35">
      <c r="A5" t="s">
        <v>289</v>
      </c>
      <c r="B5">
        <f>Indice!A65536</f>
        <v>0</v>
      </c>
    </row>
  </sheetData>
  <pageMargins left="0.7" right="0.7" top="0.75" bottom="0.75" header="0.3" footer="0.3"/>
  <pageSetup orientation="portrait" r:id="rId1"/>
  <customProperties>
    <customPr name="layoutContext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FE9-6383-4F41-9DA2-FCEBAD408345}">
  <dimension ref="A5:P127"/>
  <sheetViews>
    <sheetView showGridLines="0" zoomScale="60" zoomScaleNormal="60" workbookViewId="0">
      <selection activeCell="C95" sqref="C95"/>
    </sheetView>
  </sheetViews>
  <sheetFormatPr defaultColWidth="9.1796875" defaultRowHeight="14" x14ac:dyDescent="0.3"/>
  <cols>
    <col min="1" max="1" width="2.7265625" style="54" customWidth="1"/>
    <col min="2" max="2" width="12.7265625" style="54" customWidth="1"/>
    <col min="3" max="3" width="90.26953125" style="54" customWidth="1"/>
    <col min="4" max="4" width="23.7265625" style="54" customWidth="1"/>
    <col min="5" max="5" width="22" style="54" customWidth="1"/>
    <col min="6" max="6" width="20" style="54" customWidth="1"/>
    <col min="7" max="7" width="15.7265625" style="54" customWidth="1"/>
    <col min="8" max="8" width="100.7265625" style="54" customWidth="1"/>
    <col min="9" max="12" width="15.7265625" style="54" customWidth="1"/>
    <col min="13" max="13" width="30.7265625" style="54" customWidth="1"/>
    <col min="14" max="18" width="15.7265625" style="54" customWidth="1"/>
    <col min="19" max="19" width="11.1796875" style="54" customWidth="1"/>
    <col min="20" max="16384" width="9.1796875" style="54"/>
  </cols>
  <sheetData>
    <row r="5" spans="3:6" x14ac:dyDescent="0.3">
      <c r="C5" s="57" t="s">
        <v>150</v>
      </c>
    </row>
    <row r="7" spans="3:6" x14ac:dyDescent="0.3">
      <c r="C7" s="80"/>
      <c r="D7" s="80"/>
      <c r="E7" s="80"/>
      <c r="F7" s="80"/>
    </row>
    <row r="8" spans="3:6" x14ac:dyDescent="0.3">
      <c r="C8" s="57" t="s">
        <v>70</v>
      </c>
    </row>
    <row r="9" spans="3:6" x14ac:dyDescent="0.3">
      <c r="D9" s="61" t="s">
        <v>376</v>
      </c>
      <c r="E9" s="61" t="s">
        <v>377</v>
      </c>
      <c r="F9" s="61" t="s">
        <v>378</v>
      </c>
    </row>
    <row r="10" spans="3:6" x14ac:dyDescent="0.3">
      <c r="C10" s="70" t="s">
        <v>71</v>
      </c>
      <c r="D10" s="81">
        <v>2E-3</v>
      </c>
      <c r="E10" s="81">
        <v>1.8E-3</v>
      </c>
      <c r="F10" s="81">
        <v>1.5E-3</v>
      </c>
    </row>
    <row r="11" spans="3:6" x14ac:dyDescent="0.3">
      <c r="C11" s="70" t="s">
        <v>72</v>
      </c>
      <c r="D11" s="68">
        <v>6251342</v>
      </c>
      <c r="E11" s="63">
        <v>5526735</v>
      </c>
      <c r="F11" s="63">
        <v>4614710</v>
      </c>
    </row>
    <row r="12" spans="3:6" x14ac:dyDescent="0.3">
      <c r="C12" s="70" t="s">
        <v>73</v>
      </c>
      <c r="D12" s="68">
        <v>1307</v>
      </c>
      <c r="E12" s="63">
        <v>1255</v>
      </c>
      <c r="F12" s="63">
        <v>1046</v>
      </c>
    </row>
    <row r="13" spans="3:6" x14ac:dyDescent="0.3">
      <c r="C13" s="59"/>
      <c r="D13" s="59"/>
    </row>
    <row r="14" spans="3:6" x14ac:dyDescent="0.3">
      <c r="C14" s="59"/>
      <c r="D14" s="59"/>
    </row>
    <row r="15" spans="3:6" x14ac:dyDescent="0.3">
      <c r="C15" s="57" t="s">
        <v>81</v>
      </c>
      <c r="D15" s="59"/>
    </row>
    <row r="16" spans="3:6" x14ac:dyDescent="0.3">
      <c r="C16" s="59"/>
      <c r="D16" s="61" t="s">
        <v>376</v>
      </c>
      <c r="E16" s="61" t="s">
        <v>377</v>
      </c>
      <c r="F16" s="61" t="s">
        <v>378</v>
      </c>
    </row>
    <row r="17" spans="3:8" x14ac:dyDescent="0.3">
      <c r="C17" s="70" t="s">
        <v>75</v>
      </c>
      <c r="D17" s="63">
        <v>3.30836</v>
      </c>
      <c r="E17" s="63">
        <v>137.20257000000001</v>
      </c>
      <c r="F17" s="63">
        <v>3294</v>
      </c>
    </row>
    <row r="18" spans="3:8" x14ac:dyDescent="0.3">
      <c r="C18" s="70" t="s">
        <v>76</v>
      </c>
      <c r="D18" s="63">
        <v>133125.09352796001</v>
      </c>
      <c r="E18" s="63">
        <v>206637.711583333</v>
      </c>
      <c r="F18" s="63">
        <v>162512</v>
      </c>
    </row>
    <row r="19" spans="3:8" x14ac:dyDescent="0.3">
      <c r="C19" s="70" t="s">
        <v>77</v>
      </c>
      <c r="D19" s="63"/>
      <c r="E19" s="63">
        <v>215.0873</v>
      </c>
      <c r="F19" s="63">
        <v>218</v>
      </c>
    </row>
    <row r="20" spans="3:8" x14ac:dyDescent="0.3">
      <c r="C20" s="70" t="s">
        <v>79</v>
      </c>
      <c r="D20" s="79">
        <v>133128.40188796</v>
      </c>
      <c r="E20" s="79">
        <v>206990.00145333301</v>
      </c>
      <c r="F20" s="79">
        <v>166024</v>
      </c>
    </row>
    <row r="21" spans="3:8" x14ac:dyDescent="0.3">
      <c r="C21" s="59"/>
    </row>
    <row r="22" spans="3:8" x14ac:dyDescent="0.3">
      <c r="C22" s="57" t="s">
        <v>83</v>
      </c>
    </row>
    <row r="24" spans="3:8" x14ac:dyDescent="0.3">
      <c r="D24" s="61" t="s">
        <v>376</v>
      </c>
      <c r="E24" s="61" t="s">
        <v>377</v>
      </c>
      <c r="F24" s="61" t="s">
        <v>378</v>
      </c>
    </row>
    <row r="25" spans="3:8" x14ac:dyDescent="0.3">
      <c r="C25" s="70" t="s">
        <v>155</v>
      </c>
      <c r="D25" s="63">
        <f>565121/1000</f>
        <v>565.12099999999998</v>
      </c>
      <c r="E25" s="63">
        <f>529461/1000</f>
        <v>529.46100000000001</v>
      </c>
      <c r="F25" s="63">
        <f>461471/1000</f>
        <v>461.471</v>
      </c>
      <c r="G25" s="59"/>
      <c r="H25" s="59"/>
    </row>
    <row r="26" spans="3:8" x14ac:dyDescent="0.3">
      <c r="C26" s="70" t="s">
        <v>156</v>
      </c>
      <c r="D26" s="63">
        <f>9304980.21/1000</f>
        <v>9304.9802100000015</v>
      </c>
      <c r="E26" s="63">
        <f>7837299.795/1000</f>
        <v>7837.2997949999999</v>
      </c>
      <c r="F26" s="92">
        <f>8159111.26/1000</f>
        <v>8159.1112599999997</v>
      </c>
    </row>
    <row r="27" spans="3:8" x14ac:dyDescent="0.3">
      <c r="C27" s="70" t="s">
        <v>392</v>
      </c>
      <c r="D27" s="79">
        <f>33324/1000</f>
        <v>33.323999999999998</v>
      </c>
      <c r="E27" s="79">
        <f>59424.94/1000</f>
        <v>59.424939999999999</v>
      </c>
      <c r="F27" s="79">
        <f>63711.77/1000</f>
        <v>63.711769999999994</v>
      </c>
    </row>
    <row r="28" spans="3:8" x14ac:dyDescent="0.3">
      <c r="C28" s="70" t="s">
        <v>157</v>
      </c>
      <c r="D28" s="63">
        <f>10742962/1000</f>
        <v>10742.962</v>
      </c>
      <c r="E28" s="63">
        <f>23142176/1000</f>
        <v>23142.175999999999</v>
      </c>
      <c r="F28" s="63">
        <f>22063054/1000</f>
        <v>22063.054</v>
      </c>
    </row>
    <row r="29" spans="3:8" x14ac:dyDescent="0.3">
      <c r="C29" s="70" t="s">
        <v>82</v>
      </c>
      <c r="D29" s="63">
        <f>9393968/1000</f>
        <v>9393.9680000000008</v>
      </c>
      <c r="E29" s="63">
        <f>9144111/1000</f>
        <v>9144.1110000000008</v>
      </c>
      <c r="F29" s="63">
        <f>8368052.36452107/1000</f>
        <v>8368.0523645210706</v>
      </c>
    </row>
    <row r="30" spans="3:8" x14ac:dyDescent="0.3">
      <c r="C30" s="70" t="s">
        <v>5</v>
      </c>
      <c r="D30" s="79">
        <f>D25+D26+D27+D28+D29</f>
        <v>30040.355210000002</v>
      </c>
      <c r="E30" s="79">
        <f>E25+E26+E27+E28+E29</f>
        <v>40712.472735000003</v>
      </c>
      <c r="F30" s="79">
        <f>F25+F26+F27+F28+F29</f>
        <v>39115.400394521072</v>
      </c>
    </row>
    <row r="31" spans="3:8" x14ac:dyDescent="0.3">
      <c r="D31" s="60"/>
      <c r="E31" s="60"/>
      <c r="F31" s="60"/>
    </row>
    <row r="32" spans="3:8" x14ac:dyDescent="0.3">
      <c r="D32" s="60"/>
      <c r="E32" s="60"/>
      <c r="F32" s="60"/>
    </row>
    <row r="33" spans="1:8" x14ac:dyDescent="0.3">
      <c r="C33" s="57" t="s">
        <v>98</v>
      </c>
    </row>
    <row r="34" spans="1:8" x14ac:dyDescent="0.3">
      <c r="D34" s="61" t="s">
        <v>376</v>
      </c>
      <c r="E34" s="61" t="s">
        <v>377</v>
      </c>
      <c r="F34" s="61" t="s">
        <v>378</v>
      </c>
    </row>
    <row r="35" spans="1:8" x14ac:dyDescent="0.3">
      <c r="C35" s="70" t="s">
        <v>99</v>
      </c>
      <c r="D35" s="68">
        <v>65</v>
      </c>
      <c r="E35" s="68">
        <v>55</v>
      </c>
      <c r="F35" s="68">
        <v>57</v>
      </c>
    </row>
    <row r="36" spans="1:8" x14ac:dyDescent="0.3">
      <c r="C36" s="70" t="s">
        <v>84</v>
      </c>
      <c r="D36" s="63"/>
      <c r="E36" s="63"/>
      <c r="F36" s="63"/>
    </row>
    <row r="37" spans="1:8" x14ac:dyDescent="0.3">
      <c r="C37" s="64" t="s">
        <v>85</v>
      </c>
      <c r="D37" s="63">
        <v>24</v>
      </c>
      <c r="E37" s="63">
        <v>17</v>
      </c>
      <c r="F37" s="63">
        <v>14</v>
      </c>
      <c r="G37" s="94"/>
      <c r="H37" s="94"/>
    </row>
    <row r="38" spans="1:8" x14ac:dyDescent="0.3">
      <c r="C38" s="64" t="s">
        <v>86</v>
      </c>
      <c r="D38" s="63">
        <v>22</v>
      </c>
      <c r="E38" s="63">
        <v>21</v>
      </c>
      <c r="F38" s="63">
        <v>22</v>
      </c>
    </row>
    <row r="39" spans="1:8" x14ac:dyDescent="0.3">
      <c r="C39" s="64" t="s">
        <v>87</v>
      </c>
      <c r="D39" s="63">
        <v>11</v>
      </c>
      <c r="E39" s="63">
        <v>12</v>
      </c>
      <c r="F39" s="63">
        <v>10</v>
      </c>
    </row>
    <row r="40" spans="1:8" x14ac:dyDescent="0.3">
      <c r="C40" s="64" t="s">
        <v>88</v>
      </c>
      <c r="D40" s="63">
        <v>5</v>
      </c>
      <c r="E40" s="63">
        <v>4</v>
      </c>
      <c r="F40" s="63">
        <v>5</v>
      </c>
    </row>
    <row r="41" spans="1:8" x14ac:dyDescent="0.3">
      <c r="A41" s="59"/>
      <c r="C41" s="64" t="s">
        <v>89</v>
      </c>
      <c r="D41" s="63">
        <v>3</v>
      </c>
      <c r="E41" s="63">
        <v>1</v>
      </c>
      <c r="F41" s="63">
        <v>6</v>
      </c>
    </row>
    <row r="42" spans="1:8" x14ac:dyDescent="0.3">
      <c r="A42" s="59"/>
      <c r="C42" s="70" t="s">
        <v>90</v>
      </c>
      <c r="D42" s="63">
        <v>105</v>
      </c>
      <c r="E42" s="63">
        <v>93</v>
      </c>
      <c r="F42" s="63">
        <v>90</v>
      </c>
    </row>
    <row r="43" spans="1:8" x14ac:dyDescent="0.3">
      <c r="A43" s="59"/>
      <c r="C43" s="64" t="s">
        <v>100</v>
      </c>
      <c r="D43" s="79">
        <v>67</v>
      </c>
      <c r="E43" s="79">
        <v>56</v>
      </c>
      <c r="F43" s="79">
        <v>50</v>
      </c>
      <c r="G43" s="59"/>
      <c r="H43" s="59"/>
    </row>
    <row r="44" spans="1:8" x14ac:dyDescent="0.3">
      <c r="A44" s="59"/>
      <c r="C44" s="70" t="s">
        <v>93</v>
      </c>
      <c r="D44" s="63">
        <v>10742962</v>
      </c>
      <c r="E44" s="63">
        <v>23142176</v>
      </c>
      <c r="F44" s="63">
        <v>22063054</v>
      </c>
    </row>
    <row r="45" spans="1:8" x14ac:dyDescent="0.3">
      <c r="A45" s="59"/>
      <c r="C45" s="64" t="s">
        <v>100</v>
      </c>
      <c r="D45" s="79">
        <v>7713182</v>
      </c>
      <c r="E45" s="79">
        <v>7491621</v>
      </c>
      <c r="F45" s="79">
        <v>4345148</v>
      </c>
    </row>
    <row r="46" spans="1:8" x14ac:dyDescent="0.3">
      <c r="A46" s="59"/>
      <c r="C46" s="70" t="s">
        <v>96</v>
      </c>
      <c r="D46" s="72" t="s">
        <v>375</v>
      </c>
      <c r="E46" s="96">
        <v>0.32</v>
      </c>
      <c r="F46" s="72">
        <v>0.61</v>
      </c>
    </row>
    <row r="47" spans="1:8" x14ac:dyDescent="0.3">
      <c r="C47" s="70" t="s">
        <v>97</v>
      </c>
      <c r="D47" s="111" t="s">
        <v>375</v>
      </c>
      <c r="E47" s="92">
        <v>55</v>
      </c>
      <c r="F47" s="63">
        <v>59</v>
      </c>
    </row>
    <row r="48" spans="1:8" x14ac:dyDescent="0.3">
      <c r="C48" s="59"/>
    </row>
    <row r="49" spans="3:8" x14ac:dyDescent="0.3">
      <c r="C49" s="57" t="s">
        <v>143</v>
      </c>
    </row>
    <row r="50" spans="3:8" x14ac:dyDescent="0.3">
      <c r="C50" s="69" t="s">
        <v>144</v>
      </c>
    </row>
    <row r="51" spans="3:8" x14ac:dyDescent="0.3">
      <c r="C51" s="69"/>
      <c r="D51" s="61" t="s">
        <v>376</v>
      </c>
      <c r="E51" s="61" t="s">
        <v>377</v>
      </c>
      <c r="F51" s="61" t="s">
        <v>378</v>
      </c>
    </row>
    <row r="52" spans="3:8" x14ac:dyDescent="0.3">
      <c r="C52" s="70" t="s">
        <v>103</v>
      </c>
      <c r="D52" s="68"/>
      <c r="E52" s="68"/>
      <c r="F52" s="68"/>
    </row>
    <row r="53" spans="3:8" x14ac:dyDescent="0.3">
      <c r="C53" s="64" t="s">
        <v>158</v>
      </c>
      <c r="D53" s="63">
        <v>383.56814925999998</v>
      </c>
      <c r="E53" s="63">
        <v>327.62625200000002</v>
      </c>
      <c r="F53" s="63">
        <v>342.08539070500001</v>
      </c>
    </row>
    <row r="54" spans="3:8" x14ac:dyDescent="0.3">
      <c r="C54" s="64" t="s">
        <v>104</v>
      </c>
      <c r="D54" s="63">
        <v>151.72809294000001</v>
      </c>
      <c r="E54" s="63">
        <v>139.90625199999999</v>
      </c>
      <c r="F54" s="63">
        <v>228.18372764599999</v>
      </c>
      <c r="G54" s="94"/>
      <c r="H54" s="94"/>
    </row>
    <row r="55" spans="3:8" ht="15.75" customHeight="1" x14ac:dyDescent="0.3">
      <c r="C55" s="64" t="s">
        <v>159</v>
      </c>
      <c r="D55" s="63">
        <v>11663</v>
      </c>
      <c r="E55" s="63">
        <v>12090.17</v>
      </c>
      <c r="F55" s="63">
        <v>14124.666999999999</v>
      </c>
    </row>
    <row r="56" spans="3:8" x14ac:dyDescent="0.3">
      <c r="C56" s="64" t="s">
        <v>105</v>
      </c>
      <c r="D56" s="63">
        <v>616.91666666699996</v>
      </c>
      <c r="E56" s="63">
        <v>507.18333333300001</v>
      </c>
      <c r="F56" s="63">
        <v>558.08333333300004</v>
      </c>
    </row>
    <row r="57" spans="3:8" x14ac:dyDescent="0.3">
      <c r="C57" s="70" t="s">
        <v>106</v>
      </c>
      <c r="D57" s="63"/>
      <c r="E57" s="63"/>
      <c r="F57" s="63"/>
      <c r="G57" s="59"/>
      <c r="H57" s="59"/>
    </row>
    <row r="58" spans="3:8" x14ac:dyDescent="0.3">
      <c r="C58" s="64" t="s">
        <v>160</v>
      </c>
      <c r="D58" s="63">
        <v>41.491533310000001</v>
      </c>
      <c r="E58" s="63">
        <v>38.574777269999998</v>
      </c>
      <c r="F58" s="63">
        <v>38.903787803</v>
      </c>
      <c r="G58" s="59"/>
      <c r="H58" s="59"/>
    </row>
    <row r="59" spans="3:8" x14ac:dyDescent="0.3">
      <c r="C59" s="64" t="s">
        <v>159</v>
      </c>
      <c r="D59" s="63">
        <v>5355</v>
      </c>
      <c r="E59" s="63">
        <v>6339.42</v>
      </c>
      <c r="F59" s="63">
        <v>6818</v>
      </c>
    </row>
    <row r="60" spans="3:8" x14ac:dyDescent="0.3">
      <c r="C60" s="64" t="s">
        <v>107</v>
      </c>
      <c r="D60" s="63">
        <v>475.25</v>
      </c>
      <c r="E60" s="63">
        <v>341.883333333</v>
      </c>
      <c r="F60" s="63">
        <v>282.91666666700002</v>
      </c>
    </row>
    <row r="61" spans="3:8" x14ac:dyDescent="0.3">
      <c r="C61" s="70" t="s">
        <v>110</v>
      </c>
      <c r="D61" s="63"/>
      <c r="E61" s="63"/>
      <c r="F61" s="63"/>
    </row>
    <row r="62" spans="3:8" x14ac:dyDescent="0.3">
      <c r="C62" s="64" t="s">
        <v>109</v>
      </c>
      <c r="D62" s="97">
        <v>0.82867999999999997</v>
      </c>
      <c r="E62" s="97">
        <v>0.84524999999999995</v>
      </c>
      <c r="F62" s="97">
        <v>0.78264999999999996</v>
      </c>
    </row>
    <row r="63" spans="3:8" x14ac:dyDescent="0.3">
      <c r="C63" s="64" t="s">
        <v>296</v>
      </c>
      <c r="D63" s="82">
        <v>0.93899999999999995</v>
      </c>
      <c r="E63" s="82">
        <v>0.93100000000000005</v>
      </c>
      <c r="F63" s="82">
        <v>0.94199999999999995</v>
      </c>
    </row>
    <row r="65" spans="3:16" x14ac:dyDescent="0.3">
      <c r="C65" s="59"/>
    </row>
    <row r="67" spans="3:16" x14ac:dyDescent="0.3">
      <c r="C67" s="69" t="s">
        <v>142</v>
      </c>
    </row>
    <row r="69" spans="3:16" x14ac:dyDescent="0.3">
      <c r="D69" s="61" t="s">
        <v>376</v>
      </c>
      <c r="E69" s="61" t="s">
        <v>377</v>
      </c>
      <c r="F69" s="61" t="s">
        <v>378</v>
      </c>
    </row>
    <row r="70" spans="3:16" x14ac:dyDescent="0.3">
      <c r="C70" s="70" t="s">
        <v>112</v>
      </c>
      <c r="D70" s="68">
        <v>4</v>
      </c>
      <c r="E70" s="68">
        <v>12</v>
      </c>
      <c r="F70" s="63">
        <v>13</v>
      </c>
    </row>
    <row r="71" spans="3:16" x14ac:dyDescent="0.3">
      <c r="C71" s="64" t="s">
        <v>113</v>
      </c>
      <c r="D71" s="83"/>
      <c r="E71" s="83">
        <v>6</v>
      </c>
      <c r="F71" s="84">
        <v>7</v>
      </c>
    </row>
    <row r="72" spans="3:16" x14ac:dyDescent="0.3">
      <c r="C72" s="70" t="s">
        <v>115</v>
      </c>
      <c r="D72" s="63">
        <v>8</v>
      </c>
      <c r="E72" s="68">
        <v>24</v>
      </c>
      <c r="F72" s="63">
        <v>26</v>
      </c>
    </row>
    <row r="73" spans="3:16" x14ac:dyDescent="0.3">
      <c r="C73" s="70" t="s">
        <v>169</v>
      </c>
      <c r="D73" s="63">
        <v>1897</v>
      </c>
      <c r="E73" s="68">
        <v>1823</v>
      </c>
      <c r="F73" s="63">
        <v>1924</v>
      </c>
    </row>
    <row r="74" spans="3:16" x14ac:dyDescent="0.3">
      <c r="C74" s="70" t="s">
        <v>170</v>
      </c>
      <c r="D74" s="63">
        <v>24914.61</v>
      </c>
      <c r="E74" s="68">
        <v>27788.304</v>
      </c>
      <c r="F74" s="63">
        <v>32709.537</v>
      </c>
      <c r="G74" s="59"/>
      <c r="H74" s="59"/>
      <c r="I74" s="59"/>
      <c r="J74" s="59"/>
      <c r="K74" s="59"/>
      <c r="L74" s="59"/>
      <c r="M74" s="59"/>
    </row>
    <row r="75" spans="3:16" x14ac:dyDescent="0.3">
      <c r="C75" s="70" t="s">
        <v>166</v>
      </c>
      <c r="D75" s="79">
        <f>IFERROR(D74*6.667,"")</f>
        <v>166105.70486999999</v>
      </c>
      <c r="E75" s="85">
        <f>IFERROR(E74*6.667,"")</f>
        <v>185264.622768</v>
      </c>
      <c r="F75" s="79">
        <f>IFERROR(F74*5.263,"")</f>
        <v>172150.29323099999</v>
      </c>
      <c r="G75" s="59"/>
      <c r="H75" s="59"/>
      <c r="I75" s="59"/>
      <c r="J75" s="59"/>
      <c r="K75" s="59"/>
      <c r="L75" s="59"/>
      <c r="M75" s="59"/>
    </row>
    <row r="76" spans="3:16" x14ac:dyDescent="0.3">
      <c r="C76" s="70" t="s">
        <v>149</v>
      </c>
      <c r="D76" s="79">
        <f ca="1">IFERROR(ABS(D74*(INDIRECT(ADDRESS(ROW()+1,COLUMN()))))/1000000, "")</f>
        <v>0</v>
      </c>
      <c r="E76" s="77">
        <f>E74*724/1000000</f>
        <v>20.118732096000002</v>
      </c>
      <c r="F76" s="77">
        <f>F74*851/1000000</f>
        <v>27.835815987</v>
      </c>
      <c r="G76" s="59"/>
      <c r="H76" s="59"/>
      <c r="I76" s="59"/>
      <c r="J76" s="59"/>
      <c r="K76" s="59"/>
      <c r="L76" s="59"/>
      <c r="M76" s="59"/>
    </row>
    <row r="77" spans="3:16" x14ac:dyDescent="0.3"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3:16" x14ac:dyDescent="0.3">
      <c r="C78" s="59"/>
      <c r="D78" s="59"/>
      <c r="E78" s="59"/>
      <c r="J78" s="59"/>
      <c r="K78" s="59"/>
      <c r="L78" s="59"/>
      <c r="M78" s="59"/>
      <c r="N78" s="59"/>
      <c r="O78" s="59"/>
      <c r="P78" s="59"/>
    </row>
    <row r="79" spans="3:16" x14ac:dyDescent="0.3">
      <c r="C79" s="69" t="s">
        <v>145</v>
      </c>
      <c r="G79" s="59"/>
      <c r="H79" s="59"/>
      <c r="I79" s="59"/>
      <c r="J79" s="59"/>
      <c r="K79" s="59"/>
      <c r="L79" s="59"/>
      <c r="M79" s="59"/>
    </row>
    <row r="80" spans="3:16" x14ac:dyDescent="0.3">
      <c r="C80" s="59"/>
      <c r="D80" s="61" t="s">
        <v>377</v>
      </c>
      <c r="E80" s="61" t="s">
        <v>378</v>
      </c>
      <c r="G80" s="59"/>
      <c r="H80" s="59"/>
      <c r="I80" s="59"/>
      <c r="J80" s="59"/>
      <c r="K80" s="59"/>
      <c r="L80" s="59"/>
      <c r="M80" s="59"/>
    </row>
    <row r="81" spans="3:13" x14ac:dyDescent="0.3">
      <c r="C81" s="70" t="s">
        <v>108</v>
      </c>
      <c r="D81" s="68">
        <v>12</v>
      </c>
      <c r="E81" s="68">
        <v>13</v>
      </c>
      <c r="G81" s="59"/>
      <c r="H81" s="59"/>
      <c r="I81" s="59"/>
      <c r="J81" s="59"/>
      <c r="K81" s="59"/>
      <c r="L81" s="59"/>
      <c r="M81" s="59"/>
    </row>
    <row r="82" spans="3:13" x14ac:dyDescent="0.3">
      <c r="C82" s="64" t="s">
        <v>119</v>
      </c>
      <c r="D82" s="63">
        <v>84</v>
      </c>
      <c r="E82" s="63">
        <v>352</v>
      </c>
      <c r="G82" s="59"/>
      <c r="H82" s="59"/>
      <c r="I82" s="59"/>
      <c r="J82" s="59"/>
      <c r="K82" s="59"/>
      <c r="L82" s="59"/>
      <c r="M82" s="59"/>
    </row>
    <row r="83" spans="3:13" x14ac:dyDescent="0.3">
      <c r="C83" s="64" t="s">
        <v>120</v>
      </c>
      <c r="D83" s="63">
        <v>174</v>
      </c>
      <c r="E83" s="63">
        <v>370</v>
      </c>
      <c r="G83" s="59"/>
      <c r="H83" s="59"/>
      <c r="I83" s="59"/>
      <c r="J83" s="59"/>
      <c r="K83" s="59"/>
      <c r="L83" s="59"/>
      <c r="M83" s="59"/>
    </row>
    <row r="84" spans="3:13" x14ac:dyDescent="0.3">
      <c r="C84" s="64" t="s">
        <v>121</v>
      </c>
      <c r="D84" s="63">
        <v>63</v>
      </c>
      <c r="E84" s="63">
        <v>94</v>
      </c>
      <c r="G84" s="59"/>
      <c r="H84" s="59"/>
      <c r="I84" s="59"/>
      <c r="J84" s="59"/>
      <c r="K84" s="59"/>
      <c r="L84" s="59"/>
      <c r="M84" s="59"/>
    </row>
    <row r="85" spans="3:13" x14ac:dyDescent="0.3">
      <c r="C85" s="64" t="s">
        <v>133</v>
      </c>
      <c r="D85" s="63">
        <v>2</v>
      </c>
      <c r="E85" s="63">
        <v>2</v>
      </c>
    </row>
    <row r="86" spans="3:13" x14ac:dyDescent="0.3">
      <c r="C86" s="64" t="s">
        <v>135</v>
      </c>
      <c r="D86" s="63"/>
      <c r="E86" s="63">
        <v>26603</v>
      </c>
    </row>
    <row r="88" spans="3:13" x14ac:dyDescent="0.3">
      <c r="C88" s="59"/>
    </row>
    <row r="89" spans="3:13" x14ac:dyDescent="0.3">
      <c r="C89" s="123" t="s">
        <v>391</v>
      </c>
      <c r="D89" s="80"/>
      <c r="E89" s="80"/>
      <c r="F89" s="80"/>
    </row>
    <row r="96" spans="3:13" x14ac:dyDescent="0.3">
      <c r="G96" s="59"/>
      <c r="H96" s="59"/>
      <c r="J96" s="59"/>
    </row>
    <row r="97" spans="3:10" x14ac:dyDescent="0.3">
      <c r="G97" s="59"/>
      <c r="H97" s="59"/>
      <c r="I97" s="59"/>
      <c r="J97" s="59"/>
    </row>
    <row r="98" spans="3:10" x14ac:dyDescent="0.3">
      <c r="G98" s="59"/>
      <c r="H98" s="59"/>
      <c r="I98" s="59"/>
      <c r="J98" s="59"/>
    </row>
    <row r="99" spans="3:10" x14ac:dyDescent="0.3">
      <c r="G99" s="59"/>
      <c r="H99" s="59"/>
      <c r="J99" s="59"/>
    </row>
    <row r="100" spans="3:10" x14ac:dyDescent="0.3">
      <c r="C100" s="59"/>
      <c r="G100" s="59"/>
      <c r="H100" s="59"/>
      <c r="I100" s="59"/>
      <c r="J100" s="59"/>
    </row>
    <row r="106" spans="3:10" x14ac:dyDescent="0.3">
      <c r="C106" s="59"/>
    </row>
    <row r="109" spans="3:10" x14ac:dyDescent="0.3">
      <c r="D109" s="59"/>
      <c r="E109" s="59"/>
      <c r="F109" s="59"/>
      <c r="G109" s="59"/>
      <c r="H109" s="59"/>
      <c r="I109" s="59"/>
    </row>
    <row r="110" spans="3:10" x14ac:dyDescent="0.3">
      <c r="D110" s="59"/>
      <c r="E110" s="59"/>
      <c r="F110" s="59"/>
      <c r="G110" s="59"/>
      <c r="H110" s="59"/>
      <c r="I110" s="59"/>
    </row>
    <row r="111" spans="3:10" x14ac:dyDescent="0.3">
      <c r="C111" s="59"/>
    </row>
    <row r="112" spans="3:10" x14ac:dyDescent="0.3">
      <c r="C112" s="59"/>
    </row>
    <row r="113" spans="3:3" x14ac:dyDescent="0.3">
      <c r="C113" s="59"/>
    </row>
    <row r="114" spans="3:3" x14ac:dyDescent="0.3">
      <c r="C114" s="59"/>
    </row>
    <row r="115" spans="3:3" x14ac:dyDescent="0.3">
      <c r="C115" s="59"/>
    </row>
    <row r="116" spans="3:3" x14ac:dyDescent="0.3">
      <c r="C116" s="59"/>
    </row>
    <row r="117" spans="3:3" x14ac:dyDescent="0.3">
      <c r="C117" s="59"/>
    </row>
    <row r="118" spans="3:3" x14ac:dyDescent="0.3">
      <c r="C118" s="59"/>
    </row>
    <row r="119" spans="3:3" x14ac:dyDescent="0.3">
      <c r="C119" s="59"/>
    </row>
    <row r="120" spans="3:3" x14ac:dyDescent="0.3">
      <c r="C120" s="59"/>
    </row>
    <row r="121" spans="3:3" x14ac:dyDescent="0.3">
      <c r="C121" s="59"/>
    </row>
    <row r="122" spans="3:3" x14ac:dyDescent="0.3">
      <c r="C122" s="59"/>
    </row>
    <row r="123" spans="3:3" x14ac:dyDescent="0.3">
      <c r="C123" s="59"/>
    </row>
    <row r="124" spans="3:3" x14ac:dyDescent="0.3">
      <c r="C124" s="59"/>
    </row>
    <row r="125" spans="3:3" x14ac:dyDescent="0.3">
      <c r="C125" s="59"/>
    </row>
    <row r="126" spans="3:3" x14ac:dyDescent="0.3">
      <c r="C126" s="59"/>
    </row>
    <row r="127" spans="3:3" x14ac:dyDescent="0.3">
      <c r="C127" s="59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F1D-8517-48D0-AA6A-C8914291D7C5}">
  <dimension ref="A5:T220"/>
  <sheetViews>
    <sheetView showGridLines="0" topLeftCell="A74" workbookViewId="0">
      <selection activeCell="D96" sqref="D96"/>
    </sheetView>
  </sheetViews>
  <sheetFormatPr defaultRowHeight="14.5" x14ac:dyDescent="0.35"/>
  <cols>
    <col min="1" max="1" width="2.7265625" customWidth="1"/>
    <col min="2" max="2" width="12.7265625" customWidth="1"/>
    <col min="3" max="3" width="90.26953125" customWidth="1"/>
    <col min="4" max="4" width="23.7265625" customWidth="1"/>
    <col min="5" max="5" width="22" customWidth="1"/>
    <col min="6" max="6" width="20" customWidth="1"/>
    <col min="7" max="9" width="15.7265625" customWidth="1"/>
    <col min="10" max="10" width="100.7265625" customWidth="1"/>
    <col min="11" max="14" width="15.7265625" customWidth="1"/>
    <col min="15" max="15" width="30.7265625" customWidth="1"/>
    <col min="16" max="20" width="15.7265625" customWidth="1"/>
    <col min="21" max="21" width="11.1796875" customWidth="1"/>
  </cols>
  <sheetData>
    <row r="5" spans="2:20" x14ac:dyDescent="0.35">
      <c r="C5" s="6"/>
    </row>
    <row r="6" spans="2:20" x14ac:dyDescent="0.35">
      <c r="B6" s="1" t="s">
        <v>1</v>
      </c>
      <c r="C6" s="3" t="s">
        <v>4</v>
      </c>
    </row>
    <row r="7" spans="2:20" x14ac:dyDescent="0.35">
      <c r="B7" s="7" t="s">
        <v>3</v>
      </c>
      <c r="C7" s="8" t="s">
        <v>2</v>
      </c>
    </row>
    <row r="8" spans="2:20" x14ac:dyDescent="0.35">
      <c r="B8" s="7" t="s">
        <v>19</v>
      </c>
      <c r="C8" s="8" t="s">
        <v>21</v>
      </c>
    </row>
    <row r="9" spans="2:20" x14ac:dyDescent="0.35">
      <c r="B9" s="2" t="s">
        <v>6</v>
      </c>
      <c r="C9" s="4" t="s">
        <v>7</v>
      </c>
      <c r="T9" s="13"/>
    </row>
    <row r="10" spans="2:20" x14ac:dyDescent="0.35">
      <c r="T10" s="13"/>
    </row>
    <row r="11" spans="2:20" x14ac:dyDescent="0.35">
      <c r="C11" s="19" t="s">
        <v>150</v>
      </c>
    </row>
    <row r="13" spans="2:20" x14ac:dyDescent="0.35">
      <c r="C13" s="23"/>
      <c r="D13" s="23"/>
      <c r="E13" s="23"/>
      <c r="F13" s="23"/>
    </row>
    <row r="14" spans="2:20" x14ac:dyDescent="0.35">
      <c r="C14" s="19" t="s">
        <v>70</v>
      </c>
    </row>
    <row r="15" spans="2:20" x14ac:dyDescent="0.35">
      <c r="D15" s="18" t="str">
        <f>D18</f>
        <v>SCENARIO_BT (prev,prev)</v>
      </c>
      <c r="E15" s="18" t="str">
        <f t="shared" ref="E15:F15" si="0">E18</f>
        <v>SCENARIO_BT (prev)</v>
      </c>
      <c r="F15" s="18" t="str">
        <f t="shared" si="0"/>
        <v>SCENARIO_BT</v>
      </c>
    </row>
    <row r="16" spans="2:20" ht="18.75" hidden="1" customHeight="1" x14ac:dyDescent="0.35"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3:16" ht="17.25" hidden="1" customHeight="1" x14ac:dyDescent="0.35"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3:16" hidden="1" x14ac:dyDescent="0.35">
      <c r="C18" s="11"/>
      <c r="D18" s="5" t="s">
        <v>16</v>
      </c>
      <c r="E18" s="5" t="s">
        <v>17</v>
      </c>
      <c r="F18" s="5" t="s">
        <v>18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3:16" hidden="1" x14ac:dyDescent="0.35">
      <c r="C19" s="11"/>
      <c r="D19" s="5" t="s">
        <v>5</v>
      </c>
      <c r="E19" s="5" t="s">
        <v>5</v>
      </c>
      <c r="F19" s="5" t="s">
        <v>5</v>
      </c>
    </row>
    <row r="20" spans="3:16" x14ac:dyDescent="0.35">
      <c r="C20" s="29" t="s">
        <v>71</v>
      </c>
      <c r="D20" s="47">
        <v>1000</v>
      </c>
      <c r="E20" s="47">
        <v>1000</v>
      </c>
      <c r="F20" s="47">
        <v>1000</v>
      </c>
    </row>
    <row r="21" spans="3:16" x14ac:dyDescent="0.35">
      <c r="C21" s="29" t="s">
        <v>72</v>
      </c>
      <c r="D21" s="12">
        <v>1000</v>
      </c>
      <c r="E21" s="10">
        <v>1000</v>
      </c>
      <c r="F21" s="10">
        <v>1000</v>
      </c>
    </row>
    <row r="22" spans="3:16" x14ac:dyDescent="0.35">
      <c r="C22" s="29" t="s">
        <v>73</v>
      </c>
      <c r="D22" s="12">
        <v>1000</v>
      </c>
      <c r="E22" s="10">
        <v>1000</v>
      </c>
      <c r="F22" s="10">
        <v>1000</v>
      </c>
    </row>
    <row r="23" spans="3:16" x14ac:dyDescent="0.35">
      <c r="C23" s="11"/>
      <c r="D23" s="11"/>
    </row>
    <row r="24" spans="3:16" x14ac:dyDescent="0.35">
      <c r="C24" s="11"/>
      <c r="D24" s="11"/>
    </row>
    <row r="25" spans="3:16" x14ac:dyDescent="0.35">
      <c r="C25" s="19" t="s">
        <v>81</v>
      </c>
      <c r="D25" s="11"/>
    </row>
    <row r="26" spans="3:16" x14ac:dyDescent="0.35">
      <c r="C26" s="11"/>
      <c r="D26" s="18" t="str">
        <f>D27</f>
        <v>SCENARIO_BT (prev,prev)</v>
      </c>
      <c r="E26" s="18" t="str">
        <f t="shared" ref="E26:F26" si="1">E27</f>
        <v>SCENARIO_BT (prev)</v>
      </c>
      <c r="F26" s="18" t="str">
        <f t="shared" si="1"/>
        <v>SCENARIO_BT</v>
      </c>
    </row>
    <row r="27" spans="3:16" hidden="1" x14ac:dyDescent="0.35">
      <c r="D27" s="5" t="s">
        <v>16</v>
      </c>
      <c r="E27" s="5" t="s">
        <v>17</v>
      </c>
      <c r="F27" s="5" t="s">
        <v>18</v>
      </c>
      <c r="G27" s="11"/>
      <c r="H27" s="11"/>
      <c r="I27" s="11"/>
      <c r="J27" s="11"/>
      <c r="K27" s="11"/>
    </row>
    <row r="28" spans="3:16" hidden="1" x14ac:dyDescent="0.35">
      <c r="D28" s="5" t="s">
        <v>5</v>
      </c>
      <c r="E28" s="5" t="s">
        <v>5</v>
      </c>
      <c r="F28" s="5" t="s">
        <v>5</v>
      </c>
      <c r="G28" s="11"/>
      <c r="H28" s="11"/>
      <c r="I28" s="11"/>
      <c r="J28" s="11"/>
      <c r="K28" s="11"/>
    </row>
    <row r="29" spans="3:16" x14ac:dyDescent="0.35">
      <c r="C29" s="29" t="s">
        <v>75</v>
      </c>
      <c r="D29" s="10">
        <v>1000</v>
      </c>
      <c r="E29" s="10">
        <v>1000</v>
      </c>
      <c r="F29" s="10">
        <v>1000</v>
      </c>
    </row>
    <row r="30" spans="3:16" x14ac:dyDescent="0.35">
      <c r="C30" s="29" t="s">
        <v>76</v>
      </c>
      <c r="D30" s="10">
        <v>1000</v>
      </c>
      <c r="E30" s="10">
        <v>1000</v>
      </c>
      <c r="F30" s="10">
        <v>1000</v>
      </c>
    </row>
    <row r="31" spans="3:16" x14ac:dyDescent="0.35">
      <c r="C31" s="29" t="s">
        <v>77</v>
      </c>
      <c r="D31" s="10">
        <v>1000</v>
      </c>
      <c r="E31" s="10">
        <v>1000</v>
      </c>
      <c r="F31" s="10">
        <v>1000</v>
      </c>
    </row>
    <row r="32" spans="3:16" x14ac:dyDescent="0.35">
      <c r="C32" s="29" t="s">
        <v>78</v>
      </c>
      <c r="D32" s="10">
        <v>1000</v>
      </c>
      <c r="E32" s="10">
        <v>1000</v>
      </c>
      <c r="F32" s="10">
        <v>1000</v>
      </c>
    </row>
    <row r="33" spans="3:10" x14ac:dyDescent="0.35">
      <c r="C33" s="29" t="s">
        <v>80</v>
      </c>
      <c r="D33" s="10">
        <v>1000</v>
      </c>
      <c r="E33" s="10">
        <v>1000</v>
      </c>
      <c r="F33" s="10">
        <v>1000</v>
      </c>
    </row>
    <row r="34" spans="3:10" x14ac:dyDescent="0.35">
      <c r="C34" s="29" t="s">
        <v>79</v>
      </c>
      <c r="D34" s="10">
        <f>IFERROR(D29+D30+D31+D32+D33,"")</f>
        <v>5000</v>
      </c>
      <c r="E34" s="10">
        <f>IFERROR(E29+E30+E31+E32+E33,"")</f>
        <v>5000</v>
      </c>
      <c r="F34" s="10">
        <f>IFERROR(F29+F30+F31+F32+F33,"")</f>
        <v>5000</v>
      </c>
    </row>
    <row r="35" spans="3:10" x14ac:dyDescent="0.35">
      <c r="C35" s="11"/>
    </row>
    <row r="36" spans="3:10" x14ac:dyDescent="0.35">
      <c r="C36" s="19" t="s">
        <v>83</v>
      </c>
    </row>
    <row r="38" spans="3:10" x14ac:dyDescent="0.35">
      <c r="D38" s="18" t="str">
        <f>D39</f>
        <v>SCENARIO_BT (prev,prev)</v>
      </c>
      <c r="E38" s="18" t="str">
        <f t="shared" ref="E38:F38" si="2">E39</f>
        <v>SCENARIO_BT (prev)</v>
      </c>
      <c r="F38" s="18" t="str">
        <f t="shared" si="2"/>
        <v>SCENARIO_BT</v>
      </c>
    </row>
    <row r="39" spans="3:10" hidden="1" x14ac:dyDescent="0.35">
      <c r="D39" s="5" t="s">
        <v>16</v>
      </c>
      <c r="E39" s="5" t="s">
        <v>17</v>
      </c>
      <c r="F39" s="5" t="s">
        <v>18</v>
      </c>
      <c r="G39" s="11"/>
      <c r="H39" s="11"/>
      <c r="I39" s="11"/>
      <c r="J39" s="11"/>
    </row>
    <row r="40" spans="3:10" x14ac:dyDescent="0.35">
      <c r="C40" s="29" t="s">
        <v>155</v>
      </c>
      <c r="D40" s="12">
        <v>1000</v>
      </c>
      <c r="E40" s="12">
        <v>1000</v>
      </c>
      <c r="F40" s="12">
        <v>1000</v>
      </c>
      <c r="G40" s="11"/>
      <c r="H40" s="11"/>
      <c r="I40" s="11"/>
      <c r="J40" s="11"/>
    </row>
    <row r="41" spans="3:10" x14ac:dyDescent="0.35">
      <c r="C41" s="29" t="s">
        <v>156</v>
      </c>
      <c r="D41" s="10">
        <v>1000</v>
      </c>
      <c r="E41" s="10">
        <v>1000</v>
      </c>
      <c r="F41" s="10">
        <v>1000</v>
      </c>
    </row>
    <row r="42" spans="3:10" hidden="1" x14ac:dyDescent="0.35">
      <c r="C42" s="29" t="s">
        <v>111</v>
      </c>
      <c r="D42" s="10">
        <v>1000</v>
      </c>
      <c r="E42" s="10">
        <v>1000</v>
      </c>
      <c r="F42" s="10">
        <v>1000</v>
      </c>
    </row>
    <row r="43" spans="3:10" x14ac:dyDescent="0.35">
      <c r="C43" s="29" t="s">
        <v>171</v>
      </c>
      <c r="D43" s="10">
        <f>D42+D46</f>
        <v>2000</v>
      </c>
      <c r="E43" s="10">
        <f>E42+E46</f>
        <v>2000</v>
      </c>
      <c r="F43" s="10">
        <f>F42+F46</f>
        <v>2000</v>
      </c>
    </row>
    <row r="44" spans="3:10" x14ac:dyDescent="0.35">
      <c r="C44" s="29" t="s">
        <v>157</v>
      </c>
      <c r="D44" s="10">
        <v>1000</v>
      </c>
      <c r="E44" s="10">
        <v>1000</v>
      </c>
      <c r="F44" s="10">
        <v>1000</v>
      </c>
    </row>
    <row r="45" spans="3:10" x14ac:dyDescent="0.35">
      <c r="C45" s="29" t="s">
        <v>82</v>
      </c>
      <c r="D45" s="10">
        <v>1000</v>
      </c>
      <c r="E45" s="10">
        <v>1000</v>
      </c>
      <c r="F45" s="10">
        <v>1000</v>
      </c>
    </row>
    <row r="46" spans="3:10" hidden="1" x14ac:dyDescent="0.35">
      <c r="C46" s="9" t="s">
        <v>172</v>
      </c>
      <c r="D46" s="10">
        <v>1000</v>
      </c>
      <c r="E46" s="10">
        <v>1000</v>
      </c>
      <c r="F46" s="10">
        <v>1000</v>
      </c>
    </row>
    <row r="47" spans="3:10" x14ac:dyDescent="0.35">
      <c r="C47" s="29" t="s">
        <v>5</v>
      </c>
      <c r="D47" s="10">
        <f>D40+D41+D43+D44+D45</f>
        <v>6000</v>
      </c>
      <c r="E47" s="10">
        <f>E40+E41+E43+E44+E45</f>
        <v>6000</v>
      </c>
      <c r="F47" s="10">
        <f>F40+F41+F43+F44+F45</f>
        <v>6000</v>
      </c>
    </row>
    <row r="48" spans="3:10" x14ac:dyDescent="0.35">
      <c r="D48" s="30"/>
      <c r="E48" s="30"/>
      <c r="F48" s="30"/>
    </row>
    <row r="49" spans="1:10" x14ac:dyDescent="0.35">
      <c r="D49" s="30"/>
      <c r="E49" s="30"/>
      <c r="F49" s="30"/>
    </row>
    <row r="50" spans="1:10" x14ac:dyDescent="0.35">
      <c r="C50" s="19" t="s">
        <v>98</v>
      </c>
    </row>
    <row r="51" spans="1:10" x14ac:dyDescent="0.35">
      <c r="D51" s="18" t="str">
        <f>D52</f>
        <v>SCENARIO_BT (prev,prev)</v>
      </c>
      <c r="E51" s="18" t="str">
        <f t="shared" ref="E51:F51" si="3">E52</f>
        <v>SCENARIO_BT (prev)</v>
      </c>
      <c r="F51" s="18" t="str">
        <f t="shared" si="3"/>
        <v>SCENARIO_BT</v>
      </c>
    </row>
    <row r="52" spans="1:10" hidden="1" x14ac:dyDescent="0.35">
      <c r="D52" s="5" t="s">
        <v>16</v>
      </c>
      <c r="E52" s="5" t="s">
        <v>17</v>
      </c>
      <c r="F52" s="5" t="s">
        <v>18</v>
      </c>
    </row>
    <row r="53" spans="1:10" x14ac:dyDescent="0.35">
      <c r="C53" s="29" t="s">
        <v>99</v>
      </c>
      <c r="D53" s="12">
        <v>1000</v>
      </c>
      <c r="E53" s="12">
        <v>1000</v>
      </c>
      <c r="F53" s="12">
        <v>1000</v>
      </c>
    </row>
    <row r="54" spans="1:10" x14ac:dyDescent="0.35">
      <c r="C54" s="29" t="s">
        <v>84</v>
      </c>
      <c r="D54" s="10"/>
      <c r="E54" s="10"/>
      <c r="F54" s="10"/>
    </row>
    <row r="55" spans="1:10" x14ac:dyDescent="0.35">
      <c r="C55" s="31" t="s">
        <v>85</v>
      </c>
      <c r="D55" s="10">
        <v>1000</v>
      </c>
      <c r="E55" s="10">
        <v>1000</v>
      </c>
      <c r="F55" s="10">
        <v>1000</v>
      </c>
    </row>
    <row r="56" spans="1:10" x14ac:dyDescent="0.35">
      <c r="C56" s="31" t="s">
        <v>86</v>
      </c>
      <c r="D56" s="10">
        <v>1000</v>
      </c>
      <c r="E56" s="10">
        <v>1000</v>
      </c>
      <c r="F56" s="10">
        <v>1000</v>
      </c>
    </row>
    <row r="57" spans="1:10" x14ac:dyDescent="0.35">
      <c r="C57" s="31" t="s">
        <v>87</v>
      </c>
      <c r="D57" s="10">
        <v>1000</v>
      </c>
      <c r="E57" s="10">
        <v>1000</v>
      </c>
      <c r="F57" s="10">
        <v>1000</v>
      </c>
    </row>
    <row r="58" spans="1:10" x14ac:dyDescent="0.35">
      <c r="C58" s="31" t="s">
        <v>88</v>
      </c>
      <c r="D58" s="10">
        <v>1000</v>
      </c>
      <c r="E58" s="10">
        <v>1000</v>
      </c>
      <c r="F58" s="10">
        <v>1000</v>
      </c>
    </row>
    <row r="59" spans="1:10" x14ac:dyDescent="0.35">
      <c r="A59" s="11"/>
      <c r="C59" s="31" t="s">
        <v>89</v>
      </c>
      <c r="D59" s="10">
        <v>1000</v>
      </c>
      <c r="E59" s="10">
        <v>1000</v>
      </c>
      <c r="F59" s="10">
        <v>1000</v>
      </c>
    </row>
    <row r="60" spans="1:10" x14ac:dyDescent="0.35">
      <c r="A60" s="11"/>
      <c r="C60" s="29" t="s">
        <v>90</v>
      </c>
      <c r="D60" s="10">
        <v>1000</v>
      </c>
      <c r="E60" s="10">
        <v>1000</v>
      </c>
      <c r="F60" s="10">
        <v>1000</v>
      </c>
    </row>
    <row r="61" spans="1:10" hidden="1" x14ac:dyDescent="0.35">
      <c r="A61" s="11"/>
      <c r="C61" s="9" t="s">
        <v>91</v>
      </c>
      <c r="D61" s="10">
        <v>1000</v>
      </c>
      <c r="E61" s="10">
        <v>1000</v>
      </c>
      <c r="F61" s="10">
        <v>1000</v>
      </c>
    </row>
    <row r="62" spans="1:10" hidden="1" x14ac:dyDescent="0.35">
      <c r="A62" s="11"/>
      <c r="C62" s="9" t="s">
        <v>92</v>
      </c>
      <c r="D62" s="10">
        <v>1000</v>
      </c>
      <c r="E62" s="10">
        <v>1000</v>
      </c>
      <c r="F62" s="10">
        <v>1000</v>
      </c>
      <c r="G62" s="11"/>
      <c r="H62" s="11"/>
      <c r="I62" s="11"/>
      <c r="J62" s="11"/>
    </row>
    <row r="63" spans="1:10" x14ac:dyDescent="0.35">
      <c r="A63" s="11"/>
      <c r="C63" s="31" t="s">
        <v>100</v>
      </c>
      <c r="D63" s="10">
        <f>D61+D62</f>
        <v>2000</v>
      </c>
      <c r="E63" s="10">
        <f>E61+E62</f>
        <v>2000</v>
      </c>
      <c r="F63" s="10">
        <f>F61+F62</f>
        <v>2000</v>
      </c>
      <c r="G63" s="11"/>
      <c r="H63" s="11"/>
      <c r="I63" s="11"/>
      <c r="J63" s="11"/>
    </row>
    <row r="64" spans="1:10" x14ac:dyDescent="0.35">
      <c r="A64" s="11"/>
      <c r="C64" s="29" t="s">
        <v>93</v>
      </c>
      <c r="D64" s="10">
        <v>1000</v>
      </c>
      <c r="E64" s="10">
        <v>1000</v>
      </c>
      <c r="F64" s="10">
        <v>1000</v>
      </c>
    </row>
    <row r="65" spans="1:6" hidden="1" x14ac:dyDescent="0.35">
      <c r="A65" s="11"/>
      <c r="C65" s="9" t="s">
        <v>94</v>
      </c>
      <c r="D65" s="10">
        <v>1000</v>
      </c>
      <c r="E65" s="10">
        <v>1000</v>
      </c>
      <c r="F65" s="10">
        <v>1000</v>
      </c>
    </row>
    <row r="66" spans="1:6" hidden="1" x14ac:dyDescent="0.35">
      <c r="A66" s="11"/>
      <c r="C66" s="9" t="s">
        <v>95</v>
      </c>
      <c r="D66" s="10">
        <v>1000</v>
      </c>
      <c r="E66" s="10">
        <v>1000</v>
      </c>
      <c r="F66" s="10">
        <v>1000</v>
      </c>
    </row>
    <row r="67" spans="1:6" x14ac:dyDescent="0.35">
      <c r="A67" s="11"/>
      <c r="C67" s="31" t="s">
        <v>100</v>
      </c>
      <c r="D67" s="10">
        <f>D65+D66</f>
        <v>2000</v>
      </c>
      <c r="E67" s="10">
        <f>E65+E66</f>
        <v>2000</v>
      </c>
      <c r="F67" s="10">
        <f>F65+F66</f>
        <v>2000</v>
      </c>
    </row>
    <row r="68" spans="1:6" x14ac:dyDescent="0.35">
      <c r="A68" s="11"/>
      <c r="C68" s="29" t="s">
        <v>96</v>
      </c>
      <c r="D68" s="46">
        <v>1000</v>
      </c>
      <c r="E68" s="46">
        <v>1000</v>
      </c>
      <c r="F68" s="46">
        <v>1000</v>
      </c>
    </row>
    <row r="69" spans="1:6" x14ac:dyDescent="0.35">
      <c r="C69" s="29" t="s">
        <v>97</v>
      </c>
      <c r="D69" s="10">
        <v>1000</v>
      </c>
      <c r="E69" s="10">
        <v>1000</v>
      </c>
      <c r="F69" s="10">
        <v>1000</v>
      </c>
    </row>
    <row r="70" spans="1:6" x14ac:dyDescent="0.35">
      <c r="C70" s="29" t="s">
        <v>101</v>
      </c>
      <c r="D70" s="46">
        <v>1000</v>
      </c>
      <c r="E70" s="46">
        <v>1000</v>
      </c>
      <c r="F70" s="46">
        <v>1000</v>
      </c>
    </row>
    <row r="71" spans="1:6" x14ac:dyDescent="0.35">
      <c r="C71" s="29" t="s">
        <v>102</v>
      </c>
      <c r="D71" s="46">
        <v>1000</v>
      </c>
      <c r="E71" s="46">
        <v>1000</v>
      </c>
      <c r="F71" s="46">
        <v>1000</v>
      </c>
    </row>
    <row r="72" spans="1:6" hidden="1" x14ac:dyDescent="0.35">
      <c r="C72" s="11"/>
    </row>
    <row r="73" spans="1:6" hidden="1" x14ac:dyDescent="0.35">
      <c r="A73" s="11"/>
    </row>
    <row r="74" spans="1:6" x14ac:dyDescent="0.35">
      <c r="A74" s="11"/>
    </row>
    <row r="75" spans="1:6" x14ac:dyDescent="0.35">
      <c r="A75" s="11"/>
    </row>
    <row r="76" spans="1:6" hidden="1" x14ac:dyDescent="0.35"/>
    <row r="77" spans="1:6" hidden="1" x14ac:dyDescent="0.35"/>
    <row r="78" spans="1:6" x14ac:dyDescent="0.35">
      <c r="C78" s="19" t="s">
        <v>143</v>
      </c>
    </row>
    <row r="79" spans="1:6" x14ac:dyDescent="0.35">
      <c r="C79" s="17" t="s">
        <v>144</v>
      </c>
    </row>
    <row r="80" spans="1:6" x14ac:dyDescent="0.35">
      <c r="C80" s="17"/>
      <c r="D80" s="18" t="str">
        <f>D81</f>
        <v>SCENARIO_BT (prev,prev)</v>
      </c>
      <c r="E80" s="18" t="str">
        <f t="shared" ref="E80:F80" si="4">E81</f>
        <v>SCENARIO_BT (prev)</v>
      </c>
      <c r="F80" s="18" t="str">
        <f t="shared" si="4"/>
        <v>SCENARIO_BT</v>
      </c>
    </row>
    <row r="81" spans="3:10" hidden="1" x14ac:dyDescent="0.35">
      <c r="D81" s="5" t="s">
        <v>16</v>
      </c>
      <c r="E81" s="5" t="s">
        <v>17</v>
      </c>
      <c r="F81" s="5" t="s">
        <v>18</v>
      </c>
    </row>
    <row r="82" spans="3:10" x14ac:dyDescent="0.35">
      <c r="C82" s="29" t="s">
        <v>103</v>
      </c>
      <c r="D82" s="12"/>
      <c r="E82" s="12"/>
      <c r="F82" s="12"/>
    </row>
    <row r="83" spans="3:10" x14ac:dyDescent="0.35">
      <c r="C83" s="31" t="s">
        <v>158</v>
      </c>
      <c r="D83" s="10">
        <v>1000</v>
      </c>
      <c r="E83" s="10">
        <v>1000</v>
      </c>
      <c r="F83" s="10">
        <v>1000</v>
      </c>
    </row>
    <row r="84" spans="3:10" x14ac:dyDescent="0.35">
      <c r="C84" s="31" t="s">
        <v>104</v>
      </c>
      <c r="D84" s="10">
        <v>1000</v>
      </c>
      <c r="E84" s="10">
        <v>1000</v>
      </c>
      <c r="F84" s="10">
        <v>1000</v>
      </c>
    </row>
    <row r="85" spans="3:10" ht="15.75" customHeight="1" x14ac:dyDescent="0.35">
      <c r="C85" s="31" t="s">
        <v>159</v>
      </c>
      <c r="D85" s="10">
        <v>1000</v>
      </c>
      <c r="E85" s="10">
        <v>1000</v>
      </c>
      <c r="F85" s="10">
        <v>1000</v>
      </c>
    </row>
    <row r="86" spans="3:10" x14ac:dyDescent="0.35">
      <c r="C86" s="31" t="s">
        <v>105</v>
      </c>
      <c r="D86" s="10">
        <v>1000</v>
      </c>
      <c r="E86" s="10">
        <v>1000</v>
      </c>
      <c r="F86" s="10">
        <v>1000</v>
      </c>
    </row>
    <row r="87" spans="3:10" x14ac:dyDescent="0.35">
      <c r="C87" s="29" t="s">
        <v>106</v>
      </c>
      <c r="D87" s="10"/>
      <c r="E87" s="10"/>
      <c r="F87" s="10"/>
      <c r="G87" s="11"/>
      <c r="H87" s="11"/>
      <c r="I87" s="11"/>
      <c r="J87" s="11"/>
    </row>
    <row r="88" spans="3:10" x14ac:dyDescent="0.35">
      <c r="C88" s="31" t="s">
        <v>160</v>
      </c>
      <c r="D88" s="10">
        <v>1000</v>
      </c>
      <c r="E88" s="10">
        <v>1000</v>
      </c>
      <c r="F88" s="10">
        <v>1000</v>
      </c>
      <c r="G88" s="11"/>
      <c r="H88" s="11"/>
      <c r="I88" s="11"/>
      <c r="J88" s="11"/>
    </row>
    <row r="89" spans="3:10" x14ac:dyDescent="0.35">
      <c r="C89" s="31" t="s">
        <v>159</v>
      </c>
      <c r="D89" s="10">
        <v>1000</v>
      </c>
      <c r="E89" s="10">
        <v>1000</v>
      </c>
      <c r="F89" s="10">
        <v>1000</v>
      </c>
    </row>
    <row r="90" spans="3:10" x14ac:dyDescent="0.35">
      <c r="C90" s="31" t="s">
        <v>107</v>
      </c>
      <c r="D90" s="10">
        <v>1000</v>
      </c>
      <c r="E90" s="10">
        <v>1000</v>
      </c>
      <c r="F90" s="10">
        <v>1000</v>
      </c>
    </row>
    <row r="91" spans="3:10" x14ac:dyDescent="0.35">
      <c r="C91" s="29" t="s">
        <v>110</v>
      </c>
      <c r="D91" s="10"/>
      <c r="E91" s="10"/>
      <c r="F91" s="10"/>
    </row>
    <row r="92" spans="3:10" x14ac:dyDescent="0.35">
      <c r="C92" s="31" t="s">
        <v>109</v>
      </c>
      <c r="D92" s="10">
        <v>1000</v>
      </c>
      <c r="E92" s="10">
        <v>1000</v>
      </c>
      <c r="F92" s="10">
        <v>1000</v>
      </c>
    </row>
    <row r="93" spans="3:10" x14ac:dyDescent="0.35">
      <c r="C93" s="31" t="s">
        <v>161</v>
      </c>
      <c r="D93" s="32">
        <v>1000</v>
      </c>
      <c r="E93" s="32">
        <v>1000</v>
      </c>
      <c r="F93" s="32">
        <v>1000</v>
      </c>
    </row>
    <row r="94" spans="3:10" x14ac:dyDescent="0.35">
      <c r="C94" s="31" t="s">
        <v>296</v>
      </c>
      <c r="D94" s="32">
        <v>1000</v>
      </c>
      <c r="E94" s="32">
        <v>1000</v>
      </c>
      <c r="F94" s="32">
        <v>1000</v>
      </c>
    </row>
    <row r="95" spans="3:10" x14ac:dyDescent="0.35">
      <c r="C95" s="29" t="s">
        <v>151</v>
      </c>
      <c r="D95" s="12"/>
      <c r="E95" s="12"/>
      <c r="F95" s="12"/>
    </row>
    <row r="96" spans="3:10" x14ac:dyDescent="0.35">
      <c r="C96" s="31" t="s">
        <v>301</v>
      </c>
      <c r="D96" s="12">
        <v>1000</v>
      </c>
      <c r="E96" s="12">
        <v>1000</v>
      </c>
      <c r="F96" s="12">
        <v>1000</v>
      </c>
      <c r="G96" s="11"/>
      <c r="H96" s="11"/>
      <c r="I96" s="11"/>
      <c r="J96" s="11"/>
    </row>
    <row r="97" spans="3:10" x14ac:dyDescent="0.35">
      <c r="C97" s="31" t="s">
        <v>162</v>
      </c>
      <c r="D97" s="12">
        <v>1000</v>
      </c>
      <c r="E97" s="12">
        <v>1000</v>
      </c>
      <c r="F97" s="12">
        <v>1000</v>
      </c>
      <c r="G97" s="11"/>
      <c r="H97" s="11"/>
      <c r="I97" s="11"/>
      <c r="J97" s="11"/>
    </row>
    <row r="98" spans="3:10" x14ac:dyDescent="0.35">
      <c r="C98" s="31" t="s">
        <v>163</v>
      </c>
      <c r="D98" s="10">
        <v>1000</v>
      </c>
      <c r="E98" s="10">
        <v>1000</v>
      </c>
      <c r="F98" s="10">
        <v>1000</v>
      </c>
    </row>
    <row r="99" spans="3:10" x14ac:dyDescent="0.35">
      <c r="C99" s="29" t="s">
        <v>152</v>
      </c>
      <c r="D99" s="10"/>
      <c r="E99" s="10"/>
      <c r="F99" s="10"/>
    </row>
    <row r="100" spans="3:10" x14ac:dyDescent="0.35">
      <c r="C100" s="31" t="s">
        <v>148</v>
      </c>
      <c r="D100" s="10">
        <v>1000</v>
      </c>
      <c r="E100" s="10">
        <v>1000</v>
      </c>
      <c r="F100" s="10">
        <v>1000</v>
      </c>
    </row>
    <row r="101" spans="3:10" x14ac:dyDescent="0.35">
      <c r="C101" s="31" t="s">
        <v>164</v>
      </c>
      <c r="D101" s="10">
        <v>1000</v>
      </c>
      <c r="E101" s="10">
        <v>1000</v>
      </c>
      <c r="F101" s="10">
        <v>1000</v>
      </c>
    </row>
    <row r="102" spans="3:10" x14ac:dyDescent="0.35">
      <c r="C102" s="29" t="s">
        <v>153</v>
      </c>
      <c r="D102" s="10"/>
      <c r="E102" s="10"/>
      <c r="F102" s="10"/>
    </row>
    <row r="103" spans="3:10" x14ac:dyDescent="0.35">
      <c r="C103" s="31" t="s">
        <v>148</v>
      </c>
      <c r="D103" s="10">
        <v>1000</v>
      </c>
      <c r="E103" s="10">
        <v>1000</v>
      </c>
      <c r="F103" s="10">
        <v>1000</v>
      </c>
    </row>
    <row r="104" spans="3:10" x14ac:dyDescent="0.35">
      <c r="C104" s="31" t="s">
        <v>165</v>
      </c>
      <c r="D104" s="10">
        <v>1000</v>
      </c>
      <c r="E104" s="10">
        <v>1000</v>
      </c>
      <c r="F104" s="10">
        <v>1000</v>
      </c>
    </row>
    <row r="106" spans="3:10" x14ac:dyDescent="0.35">
      <c r="C106" s="11"/>
    </row>
    <row r="108" spans="3:10" x14ac:dyDescent="0.35">
      <c r="C108" s="17" t="s">
        <v>142</v>
      </c>
    </row>
    <row r="110" spans="3:10" x14ac:dyDescent="0.35">
      <c r="D110" s="33" t="s">
        <v>16</v>
      </c>
      <c r="E110" s="33" t="s">
        <v>17</v>
      </c>
      <c r="F110" s="33" t="s">
        <v>18</v>
      </c>
    </row>
    <row r="111" spans="3:10" x14ac:dyDescent="0.35">
      <c r="C111" s="29" t="s">
        <v>112</v>
      </c>
      <c r="D111" s="12">
        <v>1000</v>
      </c>
      <c r="E111" s="12">
        <v>1000</v>
      </c>
      <c r="F111" s="10">
        <v>1000</v>
      </c>
    </row>
    <row r="112" spans="3:10" x14ac:dyDescent="0.35">
      <c r="C112" s="31" t="s">
        <v>113</v>
      </c>
      <c r="D112" s="24">
        <v>1000</v>
      </c>
      <c r="E112" s="24">
        <v>1000</v>
      </c>
      <c r="F112" s="35">
        <v>1000</v>
      </c>
    </row>
    <row r="113" spans="3:18" x14ac:dyDescent="0.35">
      <c r="C113" s="31" t="s">
        <v>114</v>
      </c>
      <c r="D113" s="24">
        <v>1000</v>
      </c>
      <c r="E113" s="24">
        <v>1000</v>
      </c>
      <c r="F113" s="35">
        <v>1000</v>
      </c>
    </row>
    <row r="114" spans="3:18" x14ac:dyDescent="0.35">
      <c r="C114" s="29" t="s">
        <v>115</v>
      </c>
      <c r="D114" s="10">
        <v>1000</v>
      </c>
      <c r="E114" s="12">
        <v>1000</v>
      </c>
      <c r="F114" s="10">
        <v>1000</v>
      </c>
    </row>
    <row r="115" spans="3:18" x14ac:dyDescent="0.35">
      <c r="C115" s="29" t="s">
        <v>169</v>
      </c>
      <c r="D115" s="10">
        <v>1000</v>
      </c>
      <c r="E115" s="12">
        <v>1000</v>
      </c>
      <c r="F115" s="10">
        <v>1000</v>
      </c>
    </row>
    <row r="116" spans="3:18" x14ac:dyDescent="0.35">
      <c r="C116" s="29" t="s">
        <v>170</v>
      </c>
      <c r="D116" s="10">
        <v>1000</v>
      </c>
      <c r="E116" s="12">
        <v>1000</v>
      </c>
      <c r="F116" s="10">
        <v>1000</v>
      </c>
      <c r="I116" s="11"/>
      <c r="J116" s="11"/>
      <c r="K116" s="11"/>
      <c r="L116" s="11"/>
      <c r="M116" s="11"/>
      <c r="N116" s="11"/>
      <c r="O116" s="11"/>
    </row>
    <row r="117" spans="3:18" x14ac:dyDescent="0.35">
      <c r="C117" s="29" t="s">
        <v>166</v>
      </c>
      <c r="D117" s="10">
        <f>IFERROR(D116*5.263,"")</f>
        <v>5263</v>
      </c>
      <c r="E117" s="12">
        <f>IFERROR(E116*5.263,"")</f>
        <v>5263</v>
      </c>
      <c r="F117" s="10">
        <f>IFERROR(F116*5.263,"")</f>
        <v>5263</v>
      </c>
      <c r="I117" s="11"/>
      <c r="J117" s="11"/>
      <c r="K117" s="11"/>
      <c r="L117" s="11"/>
      <c r="M117" s="11"/>
      <c r="N117" s="11"/>
      <c r="O117" s="11"/>
    </row>
    <row r="118" spans="3:18" x14ac:dyDescent="0.35">
      <c r="C118" s="29" t="s">
        <v>149</v>
      </c>
      <c r="D118" s="10">
        <f ca="1">IFERROR(ABS(D116*(INDIRECT(ADDRESS(ROW()+1,COLUMN()))))/1000000, "")</f>
        <v>0</v>
      </c>
      <c r="E118" s="12">
        <f ca="1">IFERROR(ABS(E116*(INDIRECT(ADDRESS(ROW()+1,COLUMN()))))/1000000, "")</f>
        <v>0</v>
      </c>
      <c r="F118" s="10">
        <f ca="1">IFERROR(ABS(F116*(INDIRECT(ADDRESS(ROW()+1,COLUMN()))))/1000000, "")</f>
        <v>0</v>
      </c>
      <c r="I118" s="11"/>
      <c r="J118" s="11"/>
      <c r="K118" s="11"/>
      <c r="L118" s="11"/>
      <c r="M118" s="11"/>
      <c r="N118" s="11"/>
      <c r="O118" s="11"/>
    </row>
    <row r="119" spans="3:18" x14ac:dyDescent="0.35">
      <c r="C119" s="11"/>
      <c r="D119" s="11"/>
      <c r="E119" s="11"/>
      <c r="F119" s="11"/>
      <c r="I119" s="11"/>
      <c r="J119" s="11"/>
      <c r="K119" s="11"/>
      <c r="L119" s="11"/>
      <c r="M119" s="11"/>
      <c r="N119" s="11"/>
      <c r="O119" s="11"/>
    </row>
    <row r="120" spans="3:18" x14ac:dyDescent="0.35">
      <c r="C120" s="11"/>
      <c r="D120" s="11"/>
      <c r="E120" s="11"/>
      <c r="L120" s="11"/>
      <c r="M120" s="11"/>
      <c r="N120" s="11"/>
      <c r="O120" s="11"/>
      <c r="P120" s="11"/>
      <c r="Q120" s="11"/>
      <c r="R120" s="11"/>
    </row>
    <row r="121" spans="3:18" x14ac:dyDescent="0.35">
      <c r="C121" s="17" t="s">
        <v>145</v>
      </c>
      <c r="I121" s="11"/>
      <c r="J121" s="11"/>
      <c r="K121" s="11"/>
      <c r="L121" s="11"/>
      <c r="M121" s="11"/>
      <c r="N121" s="11"/>
      <c r="O121" s="11"/>
    </row>
    <row r="122" spans="3:18" x14ac:dyDescent="0.35">
      <c r="I122" s="11"/>
      <c r="J122" s="11"/>
      <c r="K122" s="11"/>
      <c r="L122" s="11"/>
      <c r="M122" s="11"/>
      <c r="N122" s="11"/>
      <c r="O122" s="11"/>
    </row>
    <row r="123" spans="3:18" x14ac:dyDescent="0.35">
      <c r="C123" s="11"/>
      <c r="I123" s="11"/>
      <c r="J123" s="11"/>
      <c r="K123" s="11"/>
      <c r="L123" s="11"/>
      <c r="M123" s="11"/>
      <c r="N123" s="11"/>
      <c r="O123" s="11"/>
    </row>
    <row r="124" spans="3:18" x14ac:dyDescent="0.35">
      <c r="C124" s="11"/>
      <c r="D124" s="18" t="str">
        <f>D125</f>
        <v>Scenario - BT (prev,prev)</v>
      </c>
      <c r="E124" s="18" t="str">
        <f>E125</f>
        <v>Scenario - BT (prev)</v>
      </c>
      <c r="F124" s="18" t="str">
        <f>F125</f>
        <v>Scenario - BT</v>
      </c>
      <c r="I124" s="11"/>
      <c r="J124" s="11"/>
      <c r="K124" s="11"/>
      <c r="L124" s="11"/>
      <c r="M124" s="11"/>
      <c r="N124" s="11"/>
      <c r="O124" s="11"/>
    </row>
    <row r="125" spans="3:18" hidden="1" x14ac:dyDescent="0.35">
      <c r="D125" s="5" t="s">
        <v>116</v>
      </c>
      <c r="E125" s="5" t="s">
        <v>117</v>
      </c>
      <c r="F125" s="5" t="s">
        <v>118</v>
      </c>
      <c r="I125" s="11"/>
      <c r="J125" s="11"/>
      <c r="K125" s="11"/>
      <c r="L125" s="11"/>
      <c r="M125" s="11"/>
      <c r="N125" s="11"/>
      <c r="O125" s="11"/>
    </row>
    <row r="126" spans="3:18" x14ac:dyDescent="0.35">
      <c r="C126" s="29" t="s">
        <v>108</v>
      </c>
      <c r="D126" s="12">
        <v>1000</v>
      </c>
      <c r="E126" s="12">
        <v>1000</v>
      </c>
      <c r="F126" s="12">
        <v>1000</v>
      </c>
      <c r="I126" s="11"/>
      <c r="J126" s="11"/>
      <c r="K126" s="11"/>
      <c r="L126" s="11"/>
      <c r="M126" s="11"/>
      <c r="N126" s="11"/>
      <c r="O126" s="11"/>
    </row>
    <row r="127" spans="3:18" x14ac:dyDescent="0.35">
      <c r="C127" s="31" t="s">
        <v>119</v>
      </c>
      <c r="D127" s="10">
        <v>1000</v>
      </c>
      <c r="E127" s="10">
        <v>1000</v>
      </c>
      <c r="F127" s="10">
        <v>1000</v>
      </c>
      <c r="I127" s="11"/>
      <c r="J127" s="11"/>
      <c r="K127" s="11"/>
      <c r="L127" s="11"/>
      <c r="M127" s="11"/>
      <c r="N127" s="11"/>
      <c r="O127" s="11"/>
    </row>
    <row r="128" spans="3:18" x14ac:dyDescent="0.35">
      <c r="C128" s="31" t="s">
        <v>120</v>
      </c>
      <c r="D128" s="10">
        <v>1000</v>
      </c>
      <c r="E128" s="10">
        <v>1000</v>
      </c>
      <c r="F128" s="10">
        <v>1000</v>
      </c>
      <c r="I128" s="11"/>
      <c r="J128" s="11"/>
      <c r="K128" s="11"/>
      <c r="L128" s="11"/>
      <c r="M128" s="11"/>
      <c r="N128" s="11"/>
      <c r="O128" s="11"/>
    </row>
    <row r="129" spans="3:15" x14ac:dyDescent="0.35">
      <c r="C129" s="31" t="s">
        <v>121</v>
      </c>
      <c r="D129" s="10">
        <v>1000</v>
      </c>
      <c r="E129" s="10">
        <v>1000</v>
      </c>
      <c r="F129" s="10">
        <v>1000</v>
      </c>
      <c r="I129" s="11"/>
      <c r="J129" s="11"/>
      <c r="K129" s="11"/>
      <c r="L129" s="11"/>
      <c r="M129" s="11"/>
      <c r="N129" s="11"/>
      <c r="O129" s="11"/>
    </row>
    <row r="130" spans="3:15" x14ac:dyDescent="0.35">
      <c r="C130" s="31" t="s">
        <v>122</v>
      </c>
      <c r="D130" s="10">
        <v>1000</v>
      </c>
      <c r="E130" s="10">
        <v>1000</v>
      </c>
      <c r="F130" s="10">
        <v>1000</v>
      </c>
      <c r="I130" s="11"/>
      <c r="J130" s="11"/>
      <c r="K130" s="11"/>
      <c r="L130" s="11"/>
      <c r="M130" s="11"/>
      <c r="N130" s="11"/>
      <c r="O130" s="11"/>
    </row>
    <row r="131" spans="3:15" x14ac:dyDescent="0.35">
      <c r="C131" s="31" t="s">
        <v>123</v>
      </c>
      <c r="D131" s="10">
        <v>1000</v>
      </c>
      <c r="E131" s="10">
        <v>1000</v>
      </c>
      <c r="F131" s="10">
        <v>1000</v>
      </c>
      <c r="I131" s="11"/>
      <c r="J131" s="11"/>
      <c r="K131" s="11"/>
      <c r="L131" s="11"/>
      <c r="M131" s="11"/>
      <c r="N131" s="11"/>
      <c r="O131" s="11"/>
    </row>
    <row r="132" spans="3:15" x14ac:dyDescent="0.35">
      <c r="C132" s="31" t="s">
        <v>124</v>
      </c>
      <c r="D132" s="10">
        <v>1000</v>
      </c>
      <c r="E132" s="10">
        <v>1000</v>
      </c>
      <c r="F132" s="10">
        <v>1000</v>
      </c>
      <c r="I132" s="11"/>
      <c r="J132" s="11"/>
      <c r="K132" s="11"/>
      <c r="L132" s="11"/>
      <c r="M132" s="11"/>
      <c r="N132" s="11"/>
      <c r="O132" s="11"/>
    </row>
    <row r="133" spans="3:15" x14ac:dyDescent="0.35">
      <c r="C133" s="31" t="s">
        <v>125</v>
      </c>
      <c r="D133" s="10">
        <v>1000</v>
      </c>
      <c r="E133" s="10">
        <v>1000</v>
      </c>
      <c r="F133" s="10">
        <v>1000</v>
      </c>
      <c r="I133" s="11"/>
      <c r="J133" s="11"/>
      <c r="K133" s="11"/>
      <c r="L133" s="11"/>
      <c r="M133" s="11"/>
      <c r="N133" s="11"/>
      <c r="O133" s="11"/>
    </row>
    <row r="134" spans="3:15" x14ac:dyDescent="0.35">
      <c r="C134" s="31" t="s">
        <v>126</v>
      </c>
      <c r="D134" s="10">
        <v>1000</v>
      </c>
      <c r="E134" s="10">
        <v>1000</v>
      </c>
      <c r="F134" s="10">
        <v>1000</v>
      </c>
      <c r="I134" s="11"/>
      <c r="J134" s="11"/>
      <c r="K134" s="11"/>
      <c r="L134" s="11"/>
      <c r="M134" s="11"/>
      <c r="N134" s="11"/>
      <c r="O134" s="11"/>
    </row>
    <row r="135" spans="3:15" x14ac:dyDescent="0.35">
      <c r="C135" s="31" t="s">
        <v>127</v>
      </c>
      <c r="D135" s="10">
        <v>1000</v>
      </c>
      <c r="E135" s="10">
        <v>1000</v>
      </c>
      <c r="F135" s="10">
        <v>1000</v>
      </c>
      <c r="I135" s="11"/>
      <c r="J135" s="11"/>
      <c r="K135" s="11"/>
      <c r="L135" s="11"/>
      <c r="M135" s="11"/>
      <c r="N135" s="11"/>
      <c r="O135" s="11"/>
    </row>
    <row r="136" spans="3:15" x14ac:dyDescent="0.35">
      <c r="C136" s="31" t="s">
        <v>128</v>
      </c>
      <c r="D136" s="10">
        <v>1000</v>
      </c>
      <c r="E136" s="10">
        <v>1000</v>
      </c>
      <c r="F136" s="10">
        <v>1000</v>
      </c>
      <c r="I136" s="11"/>
      <c r="J136" s="11"/>
      <c r="K136" s="11"/>
      <c r="L136" s="11"/>
      <c r="M136" s="11"/>
      <c r="N136" s="11"/>
      <c r="O136" s="11"/>
    </row>
    <row r="137" spans="3:15" x14ac:dyDescent="0.35">
      <c r="C137" s="31" t="s">
        <v>129</v>
      </c>
      <c r="D137" s="10">
        <v>1000</v>
      </c>
      <c r="E137" s="10">
        <v>1000</v>
      </c>
      <c r="F137" s="10">
        <v>1000</v>
      </c>
      <c r="I137" s="11"/>
      <c r="J137" s="11"/>
      <c r="K137" s="11"/>
      <c r="L137" s="11"/>
      <c r="M137" s="11"/>
      <c r="N137" s="11"/>
      <c r="O137" s="11"/>
    </row>
    <row r="138" spans="3:15" x14ac:dyDescent="0.35">
      <c r="C138" s="31" t="s">
        <v>130</v>
      </c>
      <c r="D138" s="10">
        <v>1000</v>
      </c>
      <c r="E138" s="10">
        <v>1000</v>
      </c>
      <c r="F138" s="10">
        <v>1000</v>
      </c>
      <c r="I138" s="11"/>
      <c r="J138" s="11"/>
      <c r="K138" s="11"/>
      <c r="L138" s="11"/>
      <c r="M138" s="11"/>
      <c r="N138" s="11"/>
      <c r="O138" s="11"/>
    </row>
    <row r="139" spans="3:15" x14ac:dyDescent="0.35">
      <c r="C139" s="31" t="s">
        <v>131</v>
      </c>
      <c r="D139" s="10">
        <v>1000</v>
      </c>
      <c r="E139" s="10">
        <v>1000</v>
      </c>
      <c r="F139" s="10">
        <v>1000</v>
      </c>
      <c r="I139" s="11"/>
      <c r="J139" s="11"/>
      <c r="K139" s="11"/>
      <c r="L139" s="11"/>
      <c r="N139" s="11"/>
      <c r="O139" s="11"/>
    </row>
    <row r="140" spans="3:15" x14ac:dyDescent="0.35">
      <c r="C140" s="31" t="s">
        <v>132</v>
      </c>
      <c r="D140" s="10">
        <v>1000</v>
      </c>
      <c r="E140" s="10">
        <v>1000</v>
      </c>
      <c r="F140" s="10">
        <v>1000</v>
      </c>
      <c r="I140" s="11"/>
      <c r="J140" s="11"/>
      <c r="K140" s="11"/>
      <c r="L140" s="11"/>
      <c r="M140" s="11"/>
      <c r="N140" s="11"/>
      <c r="O140" s="11"/>
    </row>
    <row r="141" spans="3:15" x14ac:dyDescent="0.35">
      <c r="C141" s="31" t="s">
        <v>133</v>
      </c>
      <c r="D141" s="10">
        <v>1000</v>
      </c>
      <c r="E141" s="10">
        <v>1000</v>
      </c>
      <c r="F141" s="10">
        <v>1000</v>
      </c>
    </row>
    <row r="142" spans="3:15" x14ac:dyDescent="0.35">
      <c r="C142" s="31" t="s">
        <v>134</v>
      </c>
      <c r="D142" s="10">
        <v>1000</v>
      </c>
      <c r="E142" s="10">
        <v>1000</v>
      </c>
      <c r="F142" s="10">
        <v>1000</v>
      </c>
    </row>
    <row r="143" spans="3:15" x14ac:dyDescent="0.35">
      <c r="C143" s="31" t="s">
        <v>135</v>
      </c>
      <c r="D143" s="10">
        <v>1000</v>
      </c>
      <c r="E143" s="10">
        <v>1000</v>
      </c>
      <c r="F143" s="10">
        <v>1000</v>
      </c>
    </row>
    <row r="146" spans="3:13" x14ac:dyDescent="0.35">
      <c r="C146" s="17" t="s">
        <v>146</v>
      </c>
    </row>
    <row r="149" spans="3:13" x14ac:dyDescent="0.35">
      <c r="D149" s="18" t="str">
        <f>D150</f>
        <v>SCENARIO_BT (prev,prev)</v>
      </c>
      <c r="E149" s="18" t="str">
        <f>E150</f>
        <v>SCENARIO_BT (prev)</v>
      </c>
      <c r="F149" s="18" t="str">
        <f>F150</f>
        <v>SCENARIO_BT</v>
      </c>
    </row>
    <row r="150" spans="3:13" hidden="1" x14ac:dyDescent="0.35">
      <c r="D150" s="5" t="s">
        <v>16</v>
      </c>
      <c r="E150" s="5" t="s">
        <v>17</v>
      </c>
      <c r="F150" s="5" t="s">
        <v>18</v>
      </c>
    </row>
    <row r="151" spans="3:13" x14ac:dyDescent="0.35">
      <c r="C151" s="29" t="s">
        <v>103</v>
      </c>
      <c r="D151" s="12"/>
      <c r="E151" s="12"/>
      <c r="F151" s="12"/>
    </row>
    <row r="152" spans="3:13" x14ac:dyDescent="0.35">
      <c r="C152" s="31" t="s">
        <v>148</v>
      </c>
      <c r="D152" s="10">
        <v>1000</v>
      </c>
      <c r="E152" s="10">
        <v>1000</v>
      </c>
      <c r="F152" s="10">
        <v>1000</v>
      </c>
    </row>
    <row r="153" spans="3:13" hidden="1" x14ac:dyDescent="0.35">
      <c r="C153" s="31" t="s">
        <v>136</v>
      </c>
      <c r="D153" s="10">
        <v>1000</v>
      </c>
      <c r="E153" s="10">
        <v>1000</v>
      </c>
      <c r="F153" s="10">
        <v>1000</v>
      </c>
      <c r="G153" s="11"/>
      <c r="H153" s="11"/>
      <c r="I153" s="11"/>
      <c r="J153" s="11"/>
      <c r="K153" s="11"/>
      <c r="L153" s="11"/>
      <c r="M153" s="11"/>
    </row>
    <row r="154" spans="3:13" hidden="1" x14ac:dyDescent="0.35">
      <c r="C154" s="31" t="s">
        <v>167</v>
      </c>
      <c r="D154" s="10">
        <v>1000</v>
      </c>
      <c r="E154" s="10">
        <v>1000</v>
      </c>
      <c r="F154" s="10">
        <v>1000</v>
      </c>
      <c r="G154" s="11"/>
      <c r="H154" s="11"/>
      <c r="I154" s="11"/>
      <c r="J154" s="11"/>
      <c r="K154" s="11"/>
      <c r="L154" s="11"/>
      <c r="M154" s="11"/>
    </row>
    <row r="155" spans="3:13" x14ac:dyDescent="0.35">
      <c r="C155" s="29" t="s">
        <v>106</v>
      </c>
      <c r="D155" s="10"/>
      <c r="E155" s="10"/>
      <c r="F155" s="10"/>
    </row>
    <row r="156" spans="3:13" x14ac:dyDescent="0.35">
      <c r="C156" s="31" t="s">
        <v>148</v>
      </c>
      <c r="D156" s="10">
        <v>1000</v>
      </c>
      <c r="E156" s="10">
        <v>1000</v>
      </c>
      <c r="F156" s="10">
        <v>1000</v>
      </c>
    </row>
    <row r="157" spans="3:13" x14ac:dyDescent="0.35">
      <c r="C157" s="31" t="s">
        <v>136</v>
      </c>
      <c r="D157" s="10">
        <v>1000</v>
      </c>
      <c r="E157" s="10">
        <v>1000</v>
      </c>
      <c r="F157" s="10">
        <v>1000</v>
      </c>
    </row>
    <row r="158" spans="3:13" x14ac:dyDescent="0.35">
      <c r="C158" s="31" t="s">
        <v>168</v>
      </c>
      <c r="D158" s="10">
        <v>1000</v>
      </c>
      <c r="E158" s="10">
        <v>1000</v>
      </c>
      <c r="F158" s="10">
        <v>1000</v>
      </c>
    </row>
    <row r="161" spans="3:10" x14ac:dyDescent="0.35">
      <c r="C161" s="19" t="s">
        <v>147</v>
      </c>
    </row>
    <row r="164" spans="3:10" x14ac:dyDescent="0.35">
      <c r="D164" s="18" t="str">
        <f>D165</f>
        <v>SCENARIO_BT (prev,prev)</v>
      </c>
      <c r="E164" s="18" t="str">
        <f>E165</f>
        <v>SCENARIO_BT (prev)</v>
      </c>
      <c r="F164" s="18" t="str">
        <f>F165</f>
        <v>SCENARIO_BT</v>
      </c>
    </row>
    <row r="165" spans="3:10" hidden="1" x14ac:dyDescent="0.35">
      <c r="D165" s="5" t="s">
        <v>16</v>
      </c>
      <c r="E165" s="5" t="s">
        <v>17</v>
      </c>
      <c r="F165" s="5" t="s">
        <v>18</v>
      </c>
    </row>
    <row r="166" spans="3:10" hidden="1" x14ac:dyDescent="0.35">
      <c r="D166" s="5" t="s">
        <v>5</v>
      </c>
      <c r="E166" s="5" t="s">
        <v>5</v>
      </c>
      <c r="F166" s="5" t="s">
        <v>26</v>
      </c>
    </row>
    <row r="167" spans="3:10" x14ac:dyDescent="0.35">
      <c r="C167" s="29" t="s">
        <v>137</v>
      </c>
      <c r="D167" s="12">
        <v>1000</v>
      </c>
      <c r="E167" s="12">
        <v>1000</v>
      </c>
      <c r="F167" s="12">
        <v>1000</v>
      </c>
    </row>
    <row r="168" spans="3:10" x14ac:dyDescent="0.35">
      <c r="C168" s="29" t="s">
        <v>138</v>
      </c>
      <c r="D168" s="10">
        <v>1000</v>
      </c>
      <c r="E168" s="10">
        <v>1000</v>
      </c>
      <c r="F168" s="10">
        <v>1000</v>
      </c>
    </row>
    <row r="169" spans="3:10" x14ac:dyDescent="0.35">
      <c r="C169" s="29" t="s">
        <v>139</v>
      </c>
      <c r="D169" s="10">
        <v>1000</v>
      </c>
      <c r="E169" s="10">
        <v>1000</v>
      </c>
      <c r="F169" s="10">
        <v>1000</v>
      </c>
    </row>
    <row r="170" spans="3:10" x14ac:dyDescent="0.35">
      <c r="C170" s="29" t="s">
        <v>140</v>
      </c>
      <c r="D170" s="10">
        <v>1000</v>
      </c>
      <c r="E170" s="10">
        <v>1000</v>
      </c>
      <c r="F170" s="10">
        <v>1000</v>
      </c>
    </row>
    <row r="171" spans="3:10" x14ac:dyDescent="0.35">
      <c r="C171" s="29" t="s">
        <v>141</v>
      </c>
      <c r="D171" s="10">
        <v>1000</v>
      </c>
      <c r="E171" s="10">
        <v>1000</v>
      </c>
      <c r="F171" s="10">
        <v>1000</v>
      </c>
    </row>
    <row r="173" spans="3:10" hidden="1" x14ac:dyDescent="0.35"/>
    <row r="174" spans="3:10" hidden="1" x14ac:dyDescent="0.35"/>
    <row r="176" spans="3:10" x14ac:dyDescent="0.35">
      <c r="G176" s="11"/>
      <c r="H176" s="11"/>
      <c r="I176" s="11"/>
      <c r="J176" s="11"/>
    </row>
    <row r="177" spans="3:12" x14ac:dyDescent="0.35">
      <c r="G177" s="11"/>
      <c r="H177" s="11"/>
      <c r="I177" s="11"/>
      <c r="J177" s="11"/>
    </row>
    <row r="181" spans="3:12" x14ac:dyDescent="0.35">
      <c r="C181" s="11"/>
    </row>
    <row r="182" spans="3:12" x14ac:dyDescent="0.35">
      <c r="C182" s="23"/>
      <c r="D182" s="23"/>
      <c r="E182" s="23"/>
      <c r="F182" s="23"/>
    </row>
    <row r="189" spans="3:12" x14ac:dyDescent="0.35">
      <c r="G189" s="11"/>
      <c r="H189" s="11"/>
      <c r="I189" s="11"/>
      <c r="J189" s="11"/>
      <c r="L189" s="11"/>
    </row>
    <row r="190" spans="3:12" x14ac:dyDescent="0.35">
      <c r="G190" s="11"/>
      <c r="H190" s="11"/>
      <c r="I190" s="11"/>
      <c r="J190" s="11"/>
      <c r="K190" s="11"/>
      <c r="L190" s="11"/>
    </row>
    <row r="191" spans="3:12" x14ac:dyDescent="0.35">
      <c r="G191" s="11"/>
      <c r="H191" s="11"/>
      <c r="I191" s="11"/>
      <c r="J191" s="11"/>
      <c r="K191" s="11"/>
      <c r="L191" s="11"/>
    </row>
    <row r="192" spans="3:12" x14ac:dyDescent="0.35">
      <c r="G192" s="11"/>
      <c r="H192" s="11"/>
      <c r="I192" s="11"/>
      <c r="J192" s="11"/>
      <c r="L192" s="11"/>
    </row>
    <row r="193" spans="3:12" x14ac:dyDescent="0.35">
      <c r="C193" s="11"/>
      <c r="G193" s="11"/>
      <c r="H193" s="11"/>
      <c r="I193" s="11"/>
      <c r="J193" s="11"/>
      <c r="K193" s="11"/>
      <c r="L193" s="11"/>
    </row>
    <row r="199" spans="3:12" x14ac:dyDescent="0.35">
      <c r="C199" s="11"/>
    </row>
    <row r="202" spans="3:12" x14ac:dyDescent="0.35">
      <c r="D202" s="11"/>
      <c r="E202" s="11"/>
      <c r="F202" s="11"/>
      <c r="G202" s="11"/>
      <c r="H202" s="11"/>
      <c r="I202" s="11"/>
      <c r="J202" s="11"/>
      <c r="K202" s="11"/>
    </row>
    <row r="203" spans="3:12" x14ac:dyDescent="0.35">
      <c r="D203" s="11"/>
      <c r="E203" s="11"/>
      <c r="F203" s="11"/>
      <c r="G203" s="11"/>
      <c r="H203" s="11"/>
      <c r="I203" s="11"/>
      <c r="J203" s="11"/>
      <c r="K203" s="11"/>
    </row>
    <row r="204" spans="3:12" x14ac:dyDescent="0.35">
      <c r="C204" s="11"/>
    </row>
    <row r="205" spans="3:12" x14ac:dyDescent="0.35">
      <c r="C205" s="11"/>
    </row>
    <row r="206" spans="3:12" x14ac:dyDescent="0.35">
      <c r="C206" s="11"/>
    </row>
    <row r="207" spans="3:12" x14ac:dyDescent="0.35">
      <c r="C207" s="11"/>
    </row>
    <row r="208" spans="3:12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62F-CCC1-4F69-92EA-B45F54E798C2}">
  <dimension ref="A2:C21"/>
  <sheetViews>
    <sheetView showGridLines="0" tabSelected="1" zoomScale="60" zoomScaleNormal="60" workbookViewId="0">
      <selection activeCell="Q15" sqref="Q15"/>
    </sheetView>
  </sheetViews>
  <sheetFormatPr defaultRowHeight="14" x14ac:dyDescent="0.3"/>
  <cols>
    <col min="1" max="1" width="32.7265625" style="54" customWidth="1"/>
    <col min="2" max="2" width="43.54296875" style="54" customWidth="1"/>
    <col min="3" max="3" width="27.54296875" style="54" customWidth="1"/>
    <col min="4" max="16384" width="8.7265625" style="54"/>
  </cols>
  <sheetData>
    <row r="2" spans="1:3" ht="30" customHeight="1" x14ac:dyDescent="0.3"/>
    <row r="3" spans="1:3" ht="36" customHeight="1" x14ac:dyDescent="0.3"/>
    <row r="4" spans="1:3" ht="23.25" customHeight="1" x14ac:dyDescent="0.3"/>
    <row r="5" spans="1:3" ht="27" customHeight="1" x14ac:dyDescent="0.3"/>
    <row r="6" spans="1:3" ht="20.25" customHeight="1" x14ac:dyDescent="0.3"/>
    <row r="7" spans="1:3" ht="24.75" customHeight="1" x14ac:dyDescent="0.3"/>
    <row r="8" spans="1:3" ht="18" customHeight="1" x14ac:dyDescent="0.3"/>
    <row r="9" spans="1:3" ht="21.75" customHeight="1" x14ac:dyDescent="0.3"/>
    <row r="10" spans="1:3" ht="21.75" customHeight="1" x14ac:dyDescent="0.3"/>
    <row r="11" spans="1:3" ht="21" customHeight="1" x14ac:dyDescent="0.3"/>
    <row r="12" spans="1:3" ht="24" customHeight="1" x14ac:dyDescent="0.3"/>
    <row r="13" spans="1:3" ht="26.25" customHeight="1" x14ac:dyDescent="0.3"/>
    <row r="14" spans="1:3" ht="23.25" customHeight="1" x14ac:dyDescent="0.3"/>
    <row r="15" spans="1:3" ht="93" customHeight="1" x14ac:dyDescent="0.3">
      <c r="A15" s="99" t="s">
        <v>370</v>
      </c>
      <c r="B15" s="99"/>
      <c r="C15" s="99"/>
    </row>
    <row r="16" spans="1:3" ht="21" customHeight="1" x14ac:dyDescent="0.3"/>
    <row r="17" spans="2:2" ht="19" x14ac:dyDescent="0.4">
      <c r="B17" s="37" t="s">
        <v>285</v>
      </c>
    </row>
    <row r="18" spans="2:2" x14ac:dyDescent="0.3">
      <c r="B18" s="38" t="s">
        <v>371</v>
      </c>
    </row>
    <row r="20" spans="2:2" ht="19" x14ac:dyDescent="0.4">
      <c r="B20" s="44" t="s">
        <v>287</v>
      </c>
    </row>
    <row r="21" spans="2:2" x14ac:dyDescent="0.3">
      <c r="B21" s="107" t="s">
        <v>372</v>
      </c>
    </row>
  </sheetData>
  <mergeCells count="1">
    <mergeCell ref="A15:C15"/>
  </mergeCells>
  <hyperlinks>
    <hyperlink ref="B18" r:id="rId1" xr:uid="{5A393CF7-FFDF-41EB-B765-D93D2404F280}"/>
    <hyperlink ref="B21" r:id="rId2" xr:uid="{46CE163C-6BDD-4468-9E91-10DF532A27D6}"/>
  </hyperlinks>
  <pageMargins left="0.7" right="0.7" top="0.75" bottom="0.75" header="0.3" footer="0.3"/>
  <customProperties>
    <customPr name="layoutContexts" r:id="rId3"/>
    <customPr name="TGK_LAUNCHED_SHEET" r:id="rId4"/>
    <customPr name="TGK_ORIGINAL_TEMPLATE_SHEET" r:id="rId5"/>
    <customPr name="TGK_RL_ITEM_ID" r:id="rId6"/>
    <customPr name="TGK_SHEET_ID" r:id="rId7"/>
    <customPr name="TGK_SHEET_POSITION" r:id="rId8"/>
  </customPropertie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B58-286E-41AD-B8ED-B7DD0F4E82C0}">
  <dimension ref="A2:C21"/>
  <sheetViews>
    <sheetView showGridLines="0" workbookViewId="0">
      <selection activeCell="A2" sqref="A2"/>
    </sheetView>
  </sheetViews>
  <sheetFormatPr defaultRowHeight="14.5" x14ac:dyDescent="0.35"/>
  <cols>
    <col min="1" max="1" width="37" customWidth="1"/>
    <col min="2" max="2" width="43.54296875" customWidth="1"/>
    <col min="3" max="3" width="27.54296875" customWidth="1"/>
  </cols>
  <sheetData>
    <row r="2" spans="1:3" ht="30" customHeight="1" x14ac:dyDescent="0.35"/>
    <row r="3" spans="1:3" ht="36" customHeight="1" x14ac:dyDescent="0.35"/>
    <row r="4" spans="1:3" ht="23.25" customHeight="1" x14ac:dyDescent="0.35"/>
    <row r="5" spans="1:3" ht="27" customHeight="1" x14ac:dyDescent="0.35"/>
    <row r="6" spans="1:3" ht="20.25" customHeight="1" x14ac:dyDescent="0.35"/>
    <row r="7" spans="1:3" ht="24.75" customHeight="1" x14ac:dyDescent="0.35"/>
    <row r="8" spans="1:3" ht="18" customHeight="1" x14ac:dyDescent="0.35"/>
    <row r="9" spans="1:3" ht="21.75" customHeight="1" x14ac:dyDescent="0.35"/>
    <row r="10" spans="1:3" ht="21.75" customHeight="1" x14ac:dyDescent="0.35"/>
    <row r="11" spans="1:3" ht="21" customHeight="1" x14ac:dyDescent="0.35"/>
    <row r="12" spans="1:3" ht="24" customHeight="1" x14ac:dyDescent="0.35"/>
    <row r="13" spans="1:3" ht="26.25" customHeight="1" x14ac:dyDescent="0.35"/>
    <row r="14" spans="1:3" ht="23.25" customHeight="1" x14ac:dyDescent="0.35"/>
    <row r="15" spans="1:3" ht="93" customHeight="1" x14ac:dyDescent="0.35">
      <c r="A15" s="99" t="s">
        <v>297</v>
      </c>
      <c r="B15" s="99"/>
      <c r="C15" s="99"/>
    </row>
    <row r="16" spans="1:3" ht="21" customHeight="1" x14ac:dyDescent="0.35"/>
    <row r="17" spans="2:2" ht="19" x14ac:dyDescent="0.4">
      <c r="B17" s="37" t="s">
        <v>285</v>
      </c>
    </row>
    <row r="18" spans="2:2" x14ac:dyDescent="0.35">
      <c r="B18" s="38" t="s">
        <v>286</v>
      </c>
    </row>
    <row r="20" spans="2:2" ht="19" x14ac:dyDescent="0.4">
      <c r="B20" s="44" t="s">
        <v>287</v>
      </c>
    </row>
    <row r="21" spans="2:2" ht="18" x14ac:dyDescent="0.4">
      <c r="B21" s="45" t="s">
        <v>288</v>
      </c>
    </row>
  </sheetData>
  <mergeCells count="1">
    <mergeCell ref="A15:C15"/>
  </mergeCells>
  <hyperlinks>
    <hyperlink ref="B18" r:id="rId1" xr:uid="{F919B3EA-A6BB-4602-9AF5-4DD208B327EA}"/>
  </hyperlinks>
  <pageMargins left="0.7" right="0.7" top="0.75" bottom="0.75" header="0.3" footer="0.3"/>
  <customProperties>
    <customPr name="TGK_SHEET_ID" r:id="rId2"/>
    <customPr name="TGK_SHEET_NAME" r:id="rId3"/>
    <customPr name="TGK_TEMPLATE_SHEET" r:id="rId4"/>
  </customPropertie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8E59-0EBD-4FE7-8519-D05F4BB97A41}">
  <dimension ref="C1:D13"/>
  <sheetViews>
    <sheetView showGridLines="0" zoomScale="80" zoomScaleNormal="80" workbookViewId="0">
      <selection activeCell="I10" sqref="I10"/>
    </sheetView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00" t="s">
        <v>290</v>
      </c>
      <c r="D3" s="101"/>
    </row>
    <row r="4" spans="3:4" ht="23.25" customHeight="1" x14ac:dyDescent="0.35">
      <c r="C4" s="39"/>
      <c r="D4" s="39"/>
    </row>
    <row r="5" spans="3:4" ht="38.25" customHeight="1" x14ac:dyDescent="0.35">
      <c r="C5" s="102" t="s">
        <v>373</v>
      </c>
      <c r="D5" s="102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292</v>
      </c>
      <c r="D7" s="42"/>
    </row>
    <row r="8" spans="3:4" ht="36.75" customHeight="1" x14ac:dyDescent="0.35">
      <c r="C8" s="103" t="s">
        <v>293</v>
      </c>
      <c r="D8" s="103"/>
    </row>
    <row r="9" spans="3:4" ht="21.75" customHeight="1" x14ac:dyDescent="0.55000000000000004">
      <c r="C9" s="41" t="s">
        <v>41</v>
      </c>
      <c r="D9" s="42"/>
    </row>
    <row r="10" spans="3:4" ht="29.25" customHeight="1" x14ac:dyDescent="0.35">
      <c r="C10" s="103" t="s">
        <v>294</v>
      </c>
      <c r="D10" s="103"/>
    </row>
    <row r="11" spans="3:4" ht="21" x14ac:dyDescent="0.55000000000000004">
      <c r="C11" s="41" t="s">
        <v>150</v>
      </c>
      <c r="D11" s="42"/>
    </row>
    <row r="12" spans="3:4" ht="36.75" customHeight="1" x14ac:dyDescent="0.35">
      <c r="C12" s="103" t="s">
        <v>295</v>
      </c>
      <c r="D12" s="103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layoutContexts" r:id="rId1"/>
    <customPr name="TGK_LAUNCHED_SHEET" r:id="rId2"/>
    <customPr name="TGK_ORIGINAL_TEMPLATE_SHEET" r:id="rId3"/>
    <customPr name="TGK_RL_ITEM_ID" r:id="rId4"/>
    <customPr name="TGK_SHEET_ID" r:id="rId5"/>
    <customPr name="TGK_SHEET_POSITION" r:id="rId6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20BB-BF4F-4B9E-AA6F-8954C6D2C53D}">
  <dimension ref="C1:D13"/>
  <sheetViews>
    <sheetView showGridLines="0" workbookViewId="0"/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00" t="s">
        <v>290</v>
      </c>
      <c r="D3" s="101"/>
    </row>
    <row r="4" spans="3:4" ht="23.25" customHeight="1" x14ac:dyDescent="0.35">
      <c r="C4" s="39"/>
      <c r="D4" s="39"/>
    </row>
    <row r="5" spans="3:4" ht="38.25" customHeight="1" x14ac:dyDescent="0.35">
      <c r="C5" s="102" t="s">
        <v>291</v>
      </c>
      <c r="D5" s="102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292</v>
      </c>
      <c r="D7" s="42"/>
    </row>
    <row r="8" spans="3:4" ht="36.75" customHeight="1" x14ac:dyDescent="0.35">
      <c r="C8" s="103" t="s">
        <v>293</v>
      </c>
      <c r="D8" s="103"/>
    </row>
    <row r="9" spans="3:4" ht="21.75" customHeight="1" x14ac:dyDescent="0.55000000000000004">
      <c r="C9" s="41" t="s">
        <v>41</v>
      </c>
      <c r="D9" s="42"/>
    </row>
    <row r="10" spans="3:4" ht="29.25" customHeight="1" x14ac:dyDescent="0.35">
      <c r="C10" s="103" t="s">
        <v>294</v>
      </c>
      <c r="D10" s="103"/>
    </row>
    <row r="11" spans="3:4" ht="21" x14ac:dyDescent="0.55000000000000004">
      <c r="C11" s="41" t="s">
        <v>150</v>
      </c>
      <c r="D11" s="42"/>
    </row>
    <row r="12" spans="3:4" ht="36.75" customHeight="1" x14ac:dyDescent="0.35">
      <c r="C12" s="103" t="s">
        <v>295</v>
      </c>
      <c r="D12" s="103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TGK_SHEET_ID" r:id="rId1"/>
    <customPr name="TGK_SHEET_NAME" r:id="rId2"/>
    <customPr name="TGK_TEMPLATE_SHEET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CC2-1038-49AE-8FA1-0CFB03F9449E}">
  <dimension ref="B4:V193"/>
  <sheetViews>
    <sheetView showGridLines="0" zoomScale="60" zoomScaleNormal="60" zoomScaleSheetLayoutView="50" workbookViewId="0">
      <selection activeCell="J7" sqref="J7"/>
    </sheetView>
  </sheetViews>
  <sheetFormatPr defaultColWidth="9.1796875" defaultRowHeight="14" x14ac:dyDescent="0.3"/>
  <cols>
    <col min="1" max="1" width="2.7265625" style="54" customWidth="1"/>
    <col min="2" max="2" width="12.7265625" style="54" customWidth="1"/>
    <col min="3" max="3" width="73.7265625" style="54" customWidth="1"/>
    <col min="4" max="6" width="24.81640625" style="54" customWidth="1"/>
    <col min="7" max="7" width="28.26953125" style="54" customWidth="1"/>
    <col min="8" max="8" width="26.26953125" style="54" customWidth="1"/>
    <col min="9" max="9" width="24.7265625" style="54" customWidth="1"/>
    <col min="10" max="10" width="80.81640625" style="54" bestFit="1" customWidth="1"/>
    <col min="11" max="11" width="23.7265625" style="54" customWidth="1"/>
    <col min="12" max="12" width="30.7265625" style="54" customWidth="1"/>
    <col min="13" max="13" width="30" style="54" customWidth="1"/>
    <col min="14" max="14" width="28.81640625" style="54" customWidth="1"/>
    <col min="15" max="15" width="25.81640625" style="54" customWidth="1"/>
    <col min="16" max="16" width="25" style="54" customWidth="1"/>
    <col min="17" max="22" width="15.7265625" style="54" customWidth="1"/>
    <col min="23" max="23" width="100.7265625" style="54" customWidth="1"/>
    <col min="24" max="16384" width="9.1796875" style="54"/>
  </cols>
  <sheetData>
    <row r="4" spans="2:22" x14ac:dyDescent="0.3">
      <c r="B4" s="56"/>
      <c r="C4" s="104" t="s">
        <v>292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V4" s="55"/>
    </row>
    <row r="5" spans="2:22" x14ac:dyDescent="0.3">
      <c r="B5" s="56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V5" s="55"/>
    </row>
    <row r="6" spans="2:22" x14ac:dyDescent="0.3">
      <c r="B6" s="56"/>
      <c r="C6" s="59"/>
      <c r="V6" s="55"/>
    </row>
    <row r="7" spans="2:22" x14ac:dyDescent="0.3">
      <c r="B7" s="56"/>
      <c r="C7" s="57" t="s">
        <v>195</v>
      </c>
      <c r="G7" s="60"/>
      <c r="V7" s="55"/>
    </row>
    <row r="8" spans="2:22" x14ac:dyDescent="0.3">
      <c r="G8" s="60"/>
      <c r="H8" s="59"/>
      <c r="I8" s="59"/>
      <c r="V8" s="55"/>
    </row>
    <row r="9" spans="2:22" x14ac:dyDescent="0.3">
      <c r="D9" s="61" t="s">
        <v>376</v>
      </c>
      <c r="E9" s="61" t="s">
        <v>377</v>
      </c>
      <c r="F9" s="61" t="s">
        <v>378</v>
      </c>
      <c r="G9" s="60"/>
      <c r="H9" s="59"/>
      <c r="I9" s="59"/>
      <c r="V9" s="55"/>
    </row>
    <row r="10" spans="2:22" x14ac:dyDescent="0.3">
      <c r="C10" s="62" t="s">
        <v>346</v>
      </c>
      <c r="D10" s="63">
        <f>COUNTIFS($C$107:$C$1048576, "Potenza elettrica installata (MWe) Fotovoltaico",D107:D1048576,"&lt;&gt;")</f>
        <v>0</v>
      </c>
      <c r="E10" s="63">
        <f>COUNTIFS($C$107:$C$1048576, "Potenza elettrica installata (MWe) Fotovoltaico",E107:E1048576,"&lt;&gt;")</f>
        <v>0</v>
      </c>
      <c r="F10" s="63">
        <v>1</v>
      </c>
      <c r="G10" s="60"/>
      <c r="V10" s="55"/>
    </row>
    <row r="11" spans="2:22" x14ac:dyDescent="0.3">
      <c r="B11" s="56"/>
      <c r="C11" s="64" t="s">
        <v>174</v>
      </c>
      <c r="D11" s="109" t="s">
        <v>375</v>
      </c>
      <c r="E11" s="109" t="s">
        <v>375</v>
      </c>
      <c r="F11" s="66">
        <v>59.1</v>
      </c>
      <c r="G11" s="67"/>
      <c r="V11" s="55"/>
    </row>
    <row r="12" spans="2:22" x14ac:dyDescent="0.3">
      <c r="B12" s="56"/>
      <c r="C12" s="62" t="s">
        <v>348</v>
      </c>
      <c r="D12" s="68">
        <f>COUNTIFS($C$107:$C$1048576, "Potenza elettrica installata (MWe) - Idroelettrico",D107:D1048576,"&lt;&gt;")</f>
        <v>2</v>
      </c>
      <c r="E12" s="63">
        <v>2</v>
      </c>
      <c r="F12" s="63">
        <f>COUNTIFS($C$107:$C$1048576, "Potenza elettrica installata (MWe) - Idroelettrico",F107:F1048576,"&lt;&gt;")</f>
        <v>2</v>
      </c>
      <c r="G12" s="60"/>
      <c r="V12" s="55"/>
    </row>
    <row r="13" spans="2:22" x14ac:dyDescent="0.3">
      <c r="B13" s="56"/>
      <c r="C13" s="90" t="s">
        <v>361</v>
      </c>
      <c r="D13" s="95">
        <v>61.115000000000002</v>
      </c>
      <c r="E13" s="92">
        <v>61.115000000000002</v>
      </c>
      <c r="F13" s="92">
        <v>61.115000000000002</v>
      </c>
      <c r="G13" s="60"/>
      <c r="V13" s="55"/>
    </row>
    <row r="14" spans="2:22" x14ac:dyDescent="0.3">
      <c r="B14" s="56"/>
      <c r="C14" s="90" t="s">
        <v>362</v>
      </c>
      <c r="D14" s="95">
        <v>160.447</v>
      </c>
      <c r="E14" s="92">
        <v>160.447</v>
      </c>
      <c r="F14" s="92">
        <v>160.447</v>
      </c>
      <c r="G14" s="60"/>
      <c r="V14" s="55"/>
    </row>
    <row r="15" spans="2:22" x14ac:dyDescent="0.3">
      <c r="B15" s="56"/>
      <c r="C15" s="62" t="s">
        <v>352</v>
      </c>
      <c r="D15" s="68">
        <f>COUNTIFS($C$107:$C$1048576, "Potenza elettrica installata (MWe) - Biogas",D107:D1048576,"&lt;&gt;")</f>
        <v>1</v>
      </c>
      <c r="E15" s="68">
        <v>1</v>
      </c>
      <c r="F15" s="63">
        <f>COUNTIFS($C$107:$C$1048576, "Potenza elettrica installata (MWe) - Biogas",F107:F1048576,"&lt;&gt;")</f>
        <v>1</v>
      </c>
      <c r="G15" s="60"/>
      <c r="V15" s="55"/>
    </row>
    <row r="16" spans="2:22" x14ac:dyDescent="0.3">
      <c r="B16" s="56"/>
      <c r="C16" s="64" t="s">
        <v>174</v>
      </c>
      <c r="D16" s="65">
        <v>0.999</v>
      </c>
      <c r="E16" s="65">
        <v>0.999</v>
      </c>
      <c r="F16" s="66">
        <v>0.999</v>
      </c>
      <c r="G16" s="67"/>
      <c r="V16" s="55"/>
    </row>
    <row r="17" spans="2:22" x14ac:dyDescent="0.3">
      <c r="B17" s="56"/>
      <c r="C17" s="108" t="s">
        <v>374</v>
      </c>
      <c r="D17" s="59"/>
      <c r="G17" s="60"/>
      <c r="V17" s="55"/>
    </row>
    <row r="18" spans="2:22" x14ac:dyDescent="0.3">
      <c r="B18" s="56"/>
      <c r="C18" s="59"/>
      <c r="D18" s="59"/>
      <c r="E18" s="59"/>
      <c r="G18" s="67"/>
      <c r="V18" s="55"/>
    </row>
    <row r="19" spans="2:22" x14ac:dyDescent="0.3">
      <c r="B19" s="56"/>
      <c r="J19" s="59"/>
      <c r="V19" s="55"/>
    </row>
    <row r="20" spans="2:22" x14ac:dyDescent="0.3">
      <c r="B20" s="56"/>
      <c r="C20" s="69" t="s">
        <v>360</v>
      </c>
      <c r="J20" s="59"/>
      <c r="V20" s="55"/>
    </row>
    <row r="21" spans="2:22" x14ac:dyDescent="0.3">
      <c r="B21" s="56"/>
      <c r="C21" s="59"/>
      <c r="D21" s="61" t="s">
        <v>376</v>
      </c>
      <c r="E21" s="61" t="s">
        <v>377</v>
      </c>
      <c r="F21" s="61" t="s">
        <v>378</v>
      </c>
      <c r="G21" s="59"/>
      <c r="H21" s="59"/>
      <c r="J21" s="59"/>
      <c r="N21" s="59"/>
      <c r="O21" s="59"/>
      <c r="P21" s="59"/>
      <c r="Q21" s="59"/>
      <c r="V21" s="55"/>
    </row>
    <row r="22" spans="2:22" x14ac:dyDescent="0.3">
      <c r="B22" s="56"/>
      <c r="C22" s="70" t="s">
        <v>379</v>
      </c>
      <c r="D22" s="111" t="s">
        <v>375</v>
      </c>
      <c r="E22" s="111" t="s">
        <v>375</v>
      </c>
      <c r="F22" s="63">
        <v>29840</v>
      </c>
      <c r="J22" s="59"/>
      <c r="V22" s="55"/>
    </row>
    <row r="23" spans="2:22" x14ac:dyDescent="0.3">
      <c r="B23" s="56"/>
      <c r="C23" s="110" t="s">
        <v>380</v>
      </c>
      <c r="J23" s="59"/>
      <c r="V23" s="55"/>
    </row>
    <row r="24" spans="2:22" x14ac:dyDescent="0.3">
      <c r="B24" s="56"/>
      <c r="J24" s="59"/>
      <c r="V24" s="55"/>
    </row>
    <row r="25" spans="2:22" x14ac:dyDescent="0.3">
      <c r="B25" s="56"/>
      <c r="J25" s="59"/>
      <c r="V25" s="55"/>
    </row>
    <row r="26" spans="2:22" x14ac:dyDescent="0.3">
      <c r="B26" s="56"/>
      <c r="C26" s="69" t="s">
        <v>269</v>
      </c>
      <c r="J26" s="59"/>
      <c r="V26" s="55"/>
    </row>
    <row r="27" spans="2:22" x14ac:dyDescent="0.3">
      <c r="B27" s="56"/>
      <c r="J27" s="59"/>
      <c r="V27" s="55"/>
    </row>
    <row r="28" spans="2:22" x14ac:dyDescent="0.3">
      <c r="B28" s="56"/>
      <c r="C28" s="59"/>
      <c r="D28" s="61" t="s">
        <v>376</v>
      </c>
      <c r="E28" s="61" t="s">
        <v>377</v>
      </c>
      <c r="F28" s="61" t="s">
        <v>378</v>
      </c>
      <c r="J28" s="59"/>
      <c r="V28" s="55"/>
    </row>
    <row r="29" spans="2:22" x14ac:dyDescent="0.3">
      <c r="B29" s="56"/>
      <c r="C29" s="70" t="s">
        <v>381</v>
      </c>
      <c r="D29" s="111" t="s">
        <v>375</v>
      </c>
      <c r="E29" s="111" t="s">
        <v>375</v>
      </c>
      <c r="F29" s="63">
        <v>28659</v>
      </c>
      <c r="J29" s="59"/>
      <c r="V29" s="55"/>
    </row>
    <row r="30" spans="2:22" x14ac:dyDescent="0.3">
      <c r="B30" s="56"/>
      <c r="C30" s="110" t="s">
        <v>380</v>
      </c>
      <c r="J30" s="59"/>
      <c r="V30" s="55"/>
    </row>
    <row r="31" spans="2:22" x14ac:dyDescent="0.3">
      <c r="B31" s="56"/>
      <c r="J31" s="59"/>
      <c r="V31" s="55"/>
    </row>
    <row r="32" spans="2:22" x14ac:dyDescent="0.3">
      <c r="B32" s="56"/>
      <c r="V32" s="55"/>
    </row>
    <row r="33" spans="2:22" x14ac:dyDescent="0.3">
      <c r="B33" s="56"/>
      <c r="C33" s="57" t="s">
        <v>181</v>
      </c>
      <c r="V33" s="55"/>
    </row>
    <row r="34" spans="2:22" x14ac:dyDescent="0.3">
      <c r="B34" s="56"/>
      <c r="D34" s="61" t="s">
        <v>376</v>
      </c>
      <c r="E34" s="61" t="s">
        <v>377</v>
      </c>
      <c r="F34" s="61" t="s">
        <v>378</v>
      </c>
      <c r="I34" s="71"/>
      <c r="R34" s="71"/>
      <c r="S34" s="71"/>
      <c r="T34" s="71"/>
      <c r="V34" s="55"/>
    </row>
    <row r="35" spans="2:22" x14ac:dyDescent="0.3">
      <c r="B35" s="56"/>
      <c r="C35" s="70" t="s">
        <v>358</v>
      </c>
      <c r="D35" s="86">
        <v>1.1333149060000001</v>
      </c>
      <c r="E35" s="86">
        <v>2.3E-2</v>
      </c>
      <c r="F35" s="66">
        <v>0</v>
      </c>
      <c r="I35" s="71"/>
      <c r="R35" s="71"/>
      <c r="S35" s="71"/>
      <c r="T35" s="71"/>
      <c r="V35" s="55"/>
    </row>
    <row r="36" spans="2:22" x14ac:dyDescent="0.3">
      <c r="B36" s="56"/>
      <c r="C36" s="70" t="s">
        <v>359</v>
      </c>
      <c r="D36" s="112">
        <v>547.15</v>
      </c>
      <c r="E36" s="112">
        <v>807</v>
      </c>
      <c r="F36" s="112">
        <v>571.85599999999999</v>
      </c>
      <c r="I36" s="71"/>
      <c r="R36" s="71"/>
      <c r="S36" s="71"/>
      <c r="T36" s="71"/>
      <c r="V36" s="55"/>
    </row>
    <row r="37" spans="2:22" x14ac:dyDescent="0.3">
      <c r="C37" s="70" t="s">
        <v>382</v>
      </c>
      <c r="D37" s="66">
        <v>62.378208000000001</v>
      </c>
      <c r="E37" s="66">
        <v>63</v>
      </c>
      <c r="F37" s="66">
        <v>62.378</v>
      </c>
      <c r="I37" s="71"/>
      <c r="R37" s="71"/>
      <c r="S37" s="71"/>
      <c r="T37" s="71"/>
      <c r="V37" s="55"/>
    </row>
    <row r="38" spans="2:22" ht="56" x14ac:dyDescent="0.3">
      <c r="C38" s="113" t="s">
        <v>383</v>
      </c>
      <c r="G38" s="60"/>
      <c r="I38" s="71"/>
      <c r="R38" s="71"/>
      <c r="S38" s="71"/>
      <c r="T38" s="71"/>
      <c r="V38" s="55"/>
    </row>
    <row r="39" spans="2:22" x14ac:dyDescent="0.3">
      <c r="C39" s="110"/>
      <c r="G39" s="60"/>
      <c r="I39" s="71"/>
      <c r="R39" s="71"/>
      <c r="S39" s="71"/>
      <c r="T39" s="71"/>
      <c r="V39" s="55"/>
    </row>
    <row r="40" spans="2:22" x14ac:dyDescent="0.3">
      <c r="G40" s="60"/>
      <c r="I40" s="71"/>
      <c r="R40" s="71"/>
      <c r="S40" s="71"/>
      <c r="T40" s="71"/>
      <c r="V40" s="55"/>
    </row>
    <row r="41" spans="2:22" x14ac:dyDescent="0.3">
      <c r="C41" s="57" t="s">
        <v>270</v>
      </c>
      <c r="I41" s="71"/>
      <c r="R41" s="71"/>
      <c r="S41" s="71"/>
      <c r="T41" s="71"/>
      <c r="V41" s="55"/>
    </row>
    <row r="42" spans="2:22" x14ac:dyDescent="0.3">
      <c r="C42" s="59"/>
      <c r="D42" s="61" t="s">
        <v>376</v>
      </c>
      <c r="E42" s="61" t="s">
        <v>377</v>
      </c>
      <c r="F42" s="61" t="s">
        <v>378</v>
      </c>
      <c r="I42" s="71"/>
      <c r="R42" s="71"/>
      <c r="S42" s="71"/>
      <c r="T42" s="71"/>
      <c r="V42" s="55"/>
    </row>
    <row r="43" spans="2:22" x14ac:dyDescent="0.3">
      <c r="B43" s="56"/>
      <c r="C43" s="70" t="s">
        <v>384</v>
      </c>
      <c r="D43" s="63">
        <f t="shared" ref="D43:E43" si="0">SUM(D44:D46)</f>
        <v>474.45799999999997</v>
      </c>
      <c r="E43" s="63">
        <f t="shared" si="0"/>
        <v>724.94</v>
      </c>
      <c r="F43" s="63">
        <f>SUM(F44:F46)</f>
        <v>509.476</v>
      </c>
      <c r="I43" s="71"/>
      <c r="R43" s="71"/>
      <c r="S43" s="71"/>
      <c r="T43" s="71"/>
      <c r="V43" s="55"/>
    </row>
    <row r="44" spans="2:22" x14ac:dyDescent="0.3">
      <c r="B44" s="56"/>
      <c r="C44" s="64" t="s">
        <v>385</v>
      </c>
      <c r="D44" s="63">
        <v>0</v>
      </c>
      <c r="E44" s="63">
        <v>0</v>
      </c>
      <c r="F44" s="63">
        <v>11</v>
      </c>
      <c r="I44" s="71"/>
      <c r="R44" s="71"/>
      <c r="S44" s="71"/>
      <c r="T44" s="71"/>
      <c r="V44" s="55"/>
    </row>
    <row r="45" spans="2:22" x14ac:dyDescent="0.3">
      <c r="B45" s="56"/>
      <c r="C45" s="64" t="s">
        <v>226</v>
      </c>
      <c r="D45" s="93">
        <v>8.0609999999999999</v>
      </c>
      <c r="E45" s="93">
        <v>7.94</v>
      </c>
      <c r="F45" s="91">
        <v>8.0399999999999991</v>
      </c>
      <c r="R45" s="71"/>
      <c r="S45" s="71"/>
      <c r="T45" s="71"/>
      <c r="V45" s="55"/>
    </row>
    <row r="46" spans="2:22" x14ac:dyDescent="0.3">
      <c r="B46" s="56"/>
      <c r="C46" s="114" t="s">
        <v>386</v>
      </c>
      <c r="D46" s="63">
        <v>466.39699999999999</v>
      </c>
      <c r="E46" s="63">
        <v>717</v>
      </c>
      <c r="F46" s="63">
        <v>490.43599999999998</v>
      </c>
      <c r="I46" s="71"/>
      <c r="R46" s="71"/>
      <c r="S46" s="71"/>
      <c r="T46" s="71"/>
      <c r="V46" s="55"/>
    </row>
    <row r="47" spans="2:22" x14ac:dyDescent="0.3">
      <c r="C47" s="59"/>
    </row>
    <row r="48" spans="2:22" x14ac:dyDescent="0.3">
      <c r="C48" s="57" t="s">
        <v>253</v>
      </c>
      <c r="G48" s="59"/>
      <c r="H48" s="59"/>
      <c r="I48" s="59"/>
    </row>
    <row r="49" spans="3:17" x14ac:dyDescent="0.3">
      <c r="G49" s="59"/>
      <c r="H49" s="59"/>
      <c r="I49" s="59"/>
    </row>
    <row r="51" spans="3:17" x14ac:dyDescent="0.3">
      <c r="C51" s="59"/>
      <c r="D51" s="61" t="s">
        <v>376</v>
      </c>
      <c r="E51" s="61" t="s">
        <v>377</v>
      </c>
      <c r="F51" s="61" t="s">
        <v>378</v>
      </c>
    </row>
    <row r="52" spans="3:17" x14ac:dyDescent="0.3">
      <c r="C52" s="70" t="s">
        <v>253</v>
      </c>
      <c r="D52" s="68"/>
      <c r="E52" s="68"/>
      <c r="F52" s="68"/>
    </row>
    <row r="53" spans="3:17" x14ac:dyDescent="0.3">
      <c r="C53" s="70" t="s">
        <v>254</v>
      </c>
      <c r="D53" s="87">
        <v>97.108000000000004</v>
      </c>
      <c r="E53" s="87">
        <v>7.1769999999999996</v>
      </c>
      <c r="F53" s="87">
        <v>6.13</v>
      </c>
    </row>
    <row r="54" spans="3:17" x14ac:dyDescent="0.3">
      <c r="C54" s="70" t="s">
        <v>255</v>
      </c>
      <c r="D54" s="63">
        <v>91.88</v>
      </c>
      <c r="E54" s="111" t="s">
        <v>375</v>
      </c>
      <c r="F54" s="111" t="s">
        <v>375</v>
      </c>
    </row>
    <row r="55" spans="3:17" x14ac:dyDescent="0.3">
      <c r="C55" s="70" t="s">
        <v>256</v>
      </c>
      <c r="D55" s="63">
        <v>2.468</v>
      </c>
      <c r="E55" s="111" t="s">
        <v>375</v>
      </c>
      <c r="F55" s="111" t="s">
        <v>375</v>
      </c>
    </row>
    <row r="56" spans="3:17" x14ac:dyDescent="0.3">
      <c r="C56" s="70" t="s">
        <v>257</v>
      </c>
      <c r="D56" s="63">
        <v>301447.61800000002</v>
      </c>
      <c r="E56" s="63"/>
      <c r="F56" s="63">
        <v>166.72300000000001</v>
      </c>
      <c r="G56" s="59"/>
      <c r="H56" s="59"/>
      <c r="I56" s="59"/>
    </row>
    <row r="57" spans="3:17" x14ac:dyDescent="0.3">
      <c r="C57" s="70" t="s">
        <v>258</v>
      </c>
      <c r="D57" s="63"/>
      <c r="E57" s="63"/>
      <c r="F57" s="63">
        <v>377.786</v>
      </c>
    </row>
    <row r="58" spans="3:17" x14ac:dyDescent="0.3">
      <c r="C58" s="70" t="s">
        <v>369</v>
      </c>
      <c r="D58" s="63">
        <f t="shared" ref="D58:E58" si="1">SUM(D59:D61)</f>
        <v>200695.12</v>
      </c>
      <c r="E58" s="63">
        <f t="shared" si="1"/>
        <v>325284</v>
      </c>
      <c r="F58" s="63">
        <f>SUM(F59:F61)</f>
        <v>220897</v>
      </c>
    </row>
    <row r="59" spans="3:17" x14ac:dyDescent="0.3">
      <c r="C59" s="98" t="s">
        <v>261</v>
      </c>
      <c r="D59" s="63"/>
      <c r="E59" s="63"/>
      <c r="F59" s="63">
        <v>4557</v>
      </c>
    </row>
    <row r="60" spans="3:17" x14ac:dyDescent="0.3">
      <c r="C60" s="98" t="s">
        <v>264</v>
      </c>
      <c r="D60" s="63">
        <v>3409</v>
      </c>
      <c r="E60" s="63">
        <v>3563</v>
      </c>
      <c r="F60" s="63">
        <v>3491</v>
      </c>
      <c r="N60" s="59"/>
      <c r="O60" s="59"/>
      <c r="P60" s="59"/>
      <c r="Q60" s="59"/>
    </row>
    <row r="61" spans="3:17" x14ac:dyDescent="0.3">
      <c r="C61" s="98" t="s">
        <v>268</v>
      </c>
      <c r="D61" s="63">
        <v>197286.12</v>
      </c>
      <c r="E61" s="63">
        <v>321721</v>
      </c>
      <c r="F61" s="79">
        <v>212849</v>
      </c>
      <c r="G61" s="71"/>
    </row>
    <row r="62" spans="3:17" ht="14.5" x14ac:dyDescent="0.35">
      <c r="C62" s="70" t="s">
        <v>364</v>
      </c>
      <c r="D62" s="63"/>
      <c r="E62" s="63"/>
      <c r="F62" s="63">
        <v>1785</v>
      </c>
      <c r="H62"/>
    </row>
    <row r="63" spans="3:17" ht="14.5" x14ac:dyDescent="0.35">
      <c r="C63" s="70" t="s">
        <v>365</v>
      </c>
      <c r="D63" s="63">
        <v>-20343.539184648002</v>
      </c>
      <c r="E63" s="111" t="s">
        <v>375</v>
      </c>
      <c r="F63" s="111" t="s">
        <v>375</v>
      </c>
      <c r="H63"/>
    </row>
    <row r="64" spans="3:17" ht="14.5" x14ac:dyDescent="0.35">
      <c r="C64" s="70" t="s">
        <v>366</v>
      </c>
      <c r="D64" s="63">
        <v>1431</v>
      </c>
      <c r="E64" s="63">
        <v>1392</v>
      </c>
      <c r="F64" s="63">
        <v>1368</v>
      </c>
      <c r="H64"/>
    </row>
    <row r="65" spans="3:9" ht="14.5" x14ac:dyDescent="0.35">
      <c r="C65" s="70" t="s">
        <v>367</v>
      </c>
      <c r="D65" s="63">
        <v>83222.460000000006</v>
      </c>
      <c r="E65" s="63">
        <v>125668</v>
      </c>
      <c r="F65" s="63">
        <v>83071</v>
      </c>
      <c r="H65"/>
    </row>
    <row r="66" spans="3:9" x14ac:dyDescent="0.3">
      <c r="C66" s="70" t="s">
        <v>368</v>
      </c>
      <c r="D66" s="63">
        <v>64309.920815352001</v>
      </c>
      <c r="E66" s="63">
        <v>127060</v>
      </c>
      <c r="F66" s="63">
        <v>86224</v>
      </c>
    </row>
    <row r="69" spans="3:9" x14ac:dyDescent="0.3">
      <c r="C69" s="69" t="s">
        <v>193</v>
      </c>
    </row>
    <row r="70" spans="3:9" x14ac:dyDescent="0.3">
      <c r="C70" s="59"/>
      <c r="D70" s="61" t="s">
        <v>377</v>
      </c>
      <c r="E70" s="61" t="s">
        <v>378</v>
      </c>
      <c r="F70" s="117"/>
    </row>
    <row r="71" spans="3:9" x14ac:dyDescent="0.3">
      <c r="C71" s="70" t="s">
        <v>188</v>
      </c>
      <c r="D71" s="63">
        <v>1</v>
      </c>
      <c r="E71" s="115">
        <v>1</v>
      </c>
      <c r="F71" s="118"/>
    </row>
    <row r="72" spans="3:9" x14ac:dyDescent="0.3">
      <c r="C72" s="70" t="s">
        <v>190</v>
      </c>
      <c r="D72" s="88">
        <v>0.47320000000000001</v>
      </c>
      <c r="E72" s="116">
        <v>0.47320000000000001</v>
      </c>
      <c r="F72" s="118"/>
    </row>
    <row r="73" spans="3:9" x14ac:dyDescent="0.3">
      <c r="C73" s="119" t="s">
        <v>387</v>
      </c>
    </row>
    <row r="75" spans="3:9" x14ac:dyDescent="0.3">
      <c r="C75" s="58"/>
      <c r="D75" s="58"/>
      <c r="E75" s="58"/>
      <c r="F75" s="58"/>
      <c r="G75" s="58"/>
      <c r="H75" s="58"/>
      <c r="I75" s="58"/>
    </row>
    <row r="76" spans="3:9" x14ac:dyDescent="0.3">
      <c r="C76" s="122" t="s">
        <v>391</v>
      </c>
      <c r="D76" s="121"/>
      <c r="E76" s="121"/>
      <c r="F76" s="121"/>
      <c r="G76" s="121"/>
      <c r="H76" s="121"/>
      <c r="I76" s="121"/>
    </row>
    <row r="77" spans="3:9" x14ac:dyDescent="0.3">
      <c r="C77" s="59"/>
    </row>
    <row r="78" spans="3:9" x14ac:dyDescent="0.3">
      <c r="C78" s="59"/>
    </row>
    <row r="79" spans="3:9" x14ac:dyDescent="0.3">
      <c r="C79" s="59"/>
    </row>
    <row r="80" spans="3:9" x14ac:dyDescent="0.3">
      <c r="C80" s="59"/>
    </row>
    <row r="81" spans="3:3" x14ac:dyDescent="0.3">
      <c r="C81" s="59"/>
    </row>
    <row r="82" spans="3:3" x14ac:dyDescent="0.3">
      <c r="C82" s="59"/>
    </row>
    <row r="83" spans="3:3" x14ac:dyDescent="0.3">
      <c r="C83" s="59"/>
    </row>
    <row r="84" spans="3:3" x14ac:dyDescent="0.3">
      <c r="C84" s="59"/>
    </row>
    <row r="85" spans="3:3" x14ac:dyDescent="0.3">
      <c r="C85" s="59"/>
    </row>
    <row r="86" spans="3:3" x14ac:dyDescent="0.3">
      <c r="C86" s="59"/>
    </row>
    <row r="87" spans="3:3" x14ac:dyDescent="0.3">
      <c r="C87" s="59"/>
    </row>
    <row r="88" spans="3:3" x14ac:dyDescent="0.3">
      <c r="C88" s="59"/>
    </row>
    <row r="89" spans="3:3" x14ac:dyDescent="0.3">
      <c r="C89" s="59"/>
    </row>
    <row r="90" spans="3:3" x14ac:dyDescent="0.3">
      <c r="C90" s="59"/>
    </row>
    <row r="91" spans="3:3" x14ac:dyDescent="0.3">
      <c r="C91" s="59"/>
    </row>
    <row r="92" spans="3:3" x14ac:dyDescent="0.3">
      <c r="C92" s="59"/>
    </row>
    <row r="93" spans="3:3" x14ac:dyDescent="0.3">
      <c r="C93" s="59"/>
    </row>
    <row r="94" spans="3:3" x14ac:dyDescent="0.3">
      <c r="C94" s="59"/>
    </row>
    <row r="95" spans="3:3" x14ac:dyDescent="0.3">
      <c r="C95" s="59"/>
    </row>
    <row r="96" spans="3:3" x14ac:dyDescent="0.3">
      <c r="C96" s="59"/>
    </row>
    <row r="97" spans="3:10" x14ac:dyDescent="0.3">
      <c r="C97" s="59"/>
    </row>
    <row r="98" spans="3:10" x14ac:dyDescent="0.3">
      <c r="C98" s="59"/>
    </row>
    <row r="99" spans="3:10" x14ac:dyDescent="0.3">
      <c r="C99" s="59"/>
    </row>
    <row r="100" spans="3:10" x14ac:dyDescent="0.3">
      <c r="C100" s="59"/>
    </row>
    <row r="101" spans="3:10" x14ac:dyDescent="0.3">
      <c r="C101" s="59"/>
    </row>
    <row r="102" spans="3:10" x14ac:dyDescent="0.3">
      <c r="C102" s="59"/>
    </row>
    <row r="103" spans="3:10" x14ac:dyDescent="0.3">
      <c r="C103" s="59"/>
    </row>
    <row r="104" spans="3:10" x14ac:dyDescent="0.3">
      <c r="C104" s="59"/>
    </row>
    <row r="105" spans="3:10" x14ac:dyDescent="0.3">
      <c r="C105" s="59"/>
    </row>
    <row r="106" spans="3:10" x14ac:dyDescent="0.3">
      <c r="C106" s="59"/>
      <c r="J106" s="59"/>
    </row>
    <row r="107" spans="3:10" hidden="1" x14ac:dyDescent="0.3">
      <c r="C107" s="73" t="s">
        <v>305</v>
      </c>
      <c r="D107" s="74"/>
      <c r="E107" s="74"/>
      <c r="F107" s="74"/>
      <c r="J107" s="59"/>
    </row>
    <row r="108" spans="3:10" hidden="1" x14ac:dyDescent="0.3">
      <c r="C108" s="75" t="s">
        <v>315</v>
      </c>
      <c r="D108" s="66">
        <v>62.1</v>
      </c>
      <c r="E108" s="66"/>
      <c r="F108" s="66">
        <v>61.115000000000002</v>
      </c>
      <c r="J108" s="59"/>
    </row>
    <row r="109" spans="3:10" hidden="1" x14ac:dyDescent="0.3">
      <c r="C109" s="73" t="s">
        <v>305</v>
      </c>
      <c r="D109" s="76"/>
      <c r="E109" s="76"/>
      <c r="F109" s="76"/>
      <c r="J109" s="59"/>
    </row>
    <row r="110" spans="3:10" hidden="1" x14ac:dyDescent="0.3">
      <c r="C110" s="75" t="s">
        <v>315</v>
      </c>
      <c r="D110" s="66">
        <v>172.8</v>
      </c>
      <c r="E110" s="66"/>
      <c r="F110" s="66">
        <v>160.447</v>
      </c>
      <c r="J110" s="59"/>
    </row>
    <row r="111" spans="3:10" hidden="1" x14ac:dyDescent="0.3">
      <c r="C111" s="73" t="s">
        <v>318</v>
      </c>
      <c r="D111" s="76"/>
      <c r="E111" s="76"/>
      <c r="F111" s="76"/>
      <c r="J111" s="59"/>
    </row>
    <row r="112" spans="3:10" hidden="1" x14ac:dyDescent="0.3">
      <c r="C112" s="75" t="s">
        <v>334</v>
      </c>
      <c r="D112" s="66">
        <v>336</v>
      </c>
      <c r="E112" s="66"/>
      <c r="F112" s="66">
        <v>336</v>
      </c>
      <c r="J112" s="59"/>
    </row>
    <row r="113" spans="3:10" hidden="1" x14ac:dyDescent="0.3">
      <c r="C113" s="73" t="s">
        <v>307</v>
      </c>
      <c r="D113" s="76"/>
      <c r="E113" s="76"/>
      <c r="F113" s="76"/>
      <c r="J113" s="59"/>
    </row>
    <row r="114" spans="3:10" hidden="1" x14ac:dyDescent="0.3">
      <c r="C114" s="75" t="s">
        <v>316</v>
      </c>
      <c r="D114" s="66">
        <v>0.999</v>
      </c>
      <c r="E114" s="66"/>
      <c r="F114" s="66">
        <v>0.999</v>
      </c>
      <c r="J114" s="59"/>
    </row>
    <row r="115" spans="3:10" hidden="1" x14ac:dyDescent="0.3">
      <c r="C115" s="73" t="s">
        <v>312</v>
      </c>
      <c r="D115" s="76"/>
      <c r="E115" s="76"/>
      <c r="F115" s="76"/>
      <c r="J115" s="59"/>
    </row>
    <row r="116" spans="3:10" hidden="1" x14ac:dyDescent="0.3">
      <c r="C116" s="75" t="s">
        <v>340</v>
      </c>
      <c r="D116" s="63"/>
      <c r="E116" s="63"/>
      <c r="F116" s="63"/>
      <c r="J116" s="59"/>
    </row>
    <row r="117" spans="3:10" hidden="1" x14ac:dyDescent="0.3">
      <c r="C117" s="73" t="s">
        <v>309</v>
      </c>
      <c r="D117" s="76"/>
      <c r="E117" s="76"/>
      <c r="F117" s="76"/>
      <c r="J117" s="59"/>
    </row>
    <row r="118" spans="3:10" hidden="1" x14ac:dyDescent="0.3">
      <c r="C118" s="75" t="s">
        <v>345</v>
      </c>
      <c r="D118" s="63"/>
      <c r="E118" s="63"/>
      <c r="F118" s="63"/>
      <c r="J118" s="59"/>
    </row>
    <row r="119" spans="3:10" hidden="1" x14ac:dyDescent="0.3">
      <c r="C119" s="59"/>
      <c r="J119" s="59"/>
    </row>
    <row r="120" spans="3:10" hidden="1" x14ac:dyDescent="0.3">
      <c r="C120" s="59"/>
      <c r="J120" s="59"/>
    </row>
    <row r="121" spans="3:10" hidden="1" x14ac:dyDescent="0.3">
      <c r="C121" s="59"/>
      <c r="J121" s="59"/>
    </row>
    <row r="122" spans="3:10" hidden="1" x14ac:dyDescent="0.3">
      <c r="C122" s="59"/>
      <c r="J122" s="59"/>
    </row>
    <row r="123" spans="3:10" hidden="1" x14ac:dyDescent="0.3">
      <c r="C123" s="59"/>
      <c r="J123" s="59"/>
    </row>
    <row r="124" spans="3:10" hidden="1" x14ac:dyDescent="0.3">
      <c r="C124" s="59"/>
      <c r="J124" s="59"/>
    </row>
    <row r="125" spans="3:10" hidden="1" x14ac:dyDescent="0.3">
      <c r="C125" s="59"/>
      <c r="J125" s="59"/>
    </row>
    <row r="126" spans="3:10" hidden="1" x14ac:dyDescent="0.3">
      <c r="C126" s="59"/>
      <c r="J126" s="59"/>
    </row>
    <row r="127" spans="3:10" hidden="1" x14ac:dyDescent="0.3">
      <c r="C127" s="59"/>
      <c r="J127" s="59"/>
    </row>
    <row r="128" spans="3:10" hidden="1" x14ac:dyDescent="0.3">
      <c r="C128" s="59"/>
      <c r="J128" s="59"/>
    </row>
    <row r="129" spans="3:10" hidden="1" x14ac:dyDescent="0.3">
      <c r="C129" s="59"/>
      <c r="J129" s="59"/>
    </row>
    <row r="130" spans="3:10" hidden="1" x14ac:dyDescent="0.3">
      <c r="C130" s="59"/>
      <c r="J130" s="59"/>
    </row>
    <row r="131" spans="3:10" hidden="1" x14ac:dyDescent="0.3">
      <c r="C131" s="59"/>
      <c r="J131" s="59"/>
    </row>
    <row r="132" spans="3:10" hidden="1" x14ac:dyDescent="0.3">
      <c r="C132" s="59"/>
      <c r="J132" s="59"/>
    </row>
    <row r="133" spans="3:10" hidden="1" x14ac:dyDescent="0.3">
      <c r="C133" s="59"/>
      <c r="J133" s="59"/>
    </row>
    <row r="134" spans="3:10" hidden="1" x14ac:dyDescent="0.3">
      <c r="C134" s="59"/>
      <c r="J134" s="59"/>
    </row>
    <row r="135" spans="3:10" hidden="1" x14ac:dyDescent="0.3">
      <c r="C135" s="59"/>
      <c r="J135" s="59"/>
    </row>
    <row r="136" spans="3:10" hidden="1" x14ac:dyDescent="0.3">
      <c r="C136" s="59"/>
      <c r="J136" s="59"/>
    </row>
    <row r="137" spans="3:10" hidden="1" x14ac:dyDescent="0.3">
      <c r="C137" s="59"/>
      <c r="J137" s="59"/>
    </row>
    <row r="138" spans="3:10" hidden="1" x14ac:dyDescent="0.3">
      <c r="C138" s="59"/>
    </row>
    <row r="139" spans="3:10" hidden="1" x14ac:dyDescent="0.3">
      <c r="C139" s="59"/>
    </row>
    <row r="140" spans="3:10" hidden="1" x14ac:dyDescent="0.3">
      <c r="C140" s="59"/>
    </row>
    <row r="141" spans="3:10" hidden="1" x14ac:dyDescent="0.3">
      <c r="C141" s="59"/>
    </row>
    <row r="142" spans="3:10" hidden="1" x14ac:dyDescent="0.3">
      <c r="C142" s="59"/>
    </row>
    <row r="143" spans="3:10" hidden="1" x14ac:dyDescent="0.3">
      <c r="C143" s="59"/>
    </row>
    <row r="144" spans="3:10" hidden="1" x14ac:dyDescent="0.3">
      <c r="C144" s="59"/>
    </row>
    <row r="145" spans="3:3" hidden="1" x14ac:dyDescent="0.3">
      <c r="C145" s="59"/>
    </row>
    <row r="146" spans="3:3" hidden="1" x14ac:dyDescent="0.3">
      <c r="C146" s="59"/>
    </row>
    <row r="147" spans="3:3" x14ac:dyDescent="0.3">
      <c r="C147" s="59"/>
    </row>
    <row r="148" spans="3:3" x14ac:dyDescent="0.3">
      <c r="C148" s="59"/>
    </row>
    <row r="149" spans="3:3" x14ac:dyDescent="0.3">
      <c r="C149" s="59"/>
    </row>
    <row r="150" spans="3:3" x14ac:dyDescent="0.3">
      <c r="C150" s="59"/>
    </row>
    <row r="152" spans="3:3" x14ac:dyDescent="0.3">
      <c r="C152" s="59"/>
    </row>
    <row r="153" spans="3:3" x14ac:dyDescent="0.3">
      <c r="C153" s="59"/>
    </row>
    <row r="154" spans="3:3" x14ac:dyDescent="0.3">
      <c r="C154" s="59"/>
    </row>
    <row r="155" spans="3:3" x14ac:dyDescent="0.3">
      <c r="C155" s="59"/>
    </row>
    <row r="156" spans="3:3" x14ac:dyDescent="0.3">
      <c r="C156" s="59"/>
    </row>
    <row r="157" spans="3:3" x14ac:dyDescent="0.3">
      <c r="C157" s="59"/>
    </row>
    <row r="158" spans="3:3" x14ac:dyDescent="0.3">
      <c r="C158" s="59"/>
    </row>
    <row r="159" spans="3:3" x14ac:dyDescent="0.3">
      <c r="C159" s="59"/>
    </row>
    <row r="160" spans="3:3" x14ac:dyDescent="0.3">
      <c r="C160" s="59"/>
    </row>
    <row r="161" spans="3:3" x14ac:dyDescent="0.3">
      <c r="C161" s="59"/>
    </row>
    <row r="162" spans="3:3" x14ac:dyDescent="0.3">
      <c r="C162" s="59"/>
    </row>
    <row r="163" spans="3:3" x14ac:dyDescent="0.3">
      <c r="C163" s="59"/>
    </row>
    <row r="164" spans="3:3" x14ac:dyDescent="0.3">
      <c r="C164" s="59"/>
    </row>
    <row r="165" spans="3:3" x14ac:dyDescent="0.3">
      <c r="C165" s="59"/>
    </row>
    <row r="166" spans="3:3" x14ac:dyDescent="0.3">
      <c r="C166" s="59"/>
    </row>
    <row r="167" spans="3:3" x14ac:dyDescent="0.3">
      <c r="C167" s="59"/>
    </row>
    <row r="168" spans="3:3" x14ac:dyDescent="0.3">
      <c r="C168" s="59"/>
    </row>
    <row r="169" spans="3:3" x14ac:dyDescent="0.3">
      <c r="C169" s="59"/>
    </row>
    <row r="170" spans="3:3" x14ac:dyDescent="0.3">
      <c r="C170" s="59"/>
    </row>
    <row r="171" spans="3:3" x14ac:dyDescent="0.3">
      <c r="C171" s="59"/>
    </row>
    <row r="172" spans="3:3" x14ac:dyDescent="0.3">
      <c r="C172" s="59"/>
    </row>
    <row r="173" spans="3:3" x14ac:dyDescent="0.3">
      <c r="C173" s="59"/>
    </row>
    <row r="174" spans="3:3" x14ac:dyDescent="0.3">
      <c r="C174" s="59"/>
    </row>
    <row r="175" spans="3:3" x14ac:dyDescent="0.3">
      <c r="C175" s="59"/>
    </row>
    <row r="176" spans="3:3" x14ac:dyDescent="0.3">
      <c r="C176" s="59"/>
    </row>
    <row r="177" spans="3:3" x14ac:dyDescent="0.3">
      <c r="C177" s="59"/>
    </row>
    <row r="178" spans="3:3" x14ac:dyDescent="0.3">
      <c r="C178" s="59"/>
    </row>
    <row r="179" spans="3:3" x14ac:dyDescent="0.3">
      <c r="C179" s="59"/>
    </row>
    <row r="180" spans="3:3" x14ac:dyDescent="0.3">
      <c r="C180" s="59"/>
    </row>
    <row r="181" spans="3:3" x14ac:dyDescent="0.3">
      <c r="C181" s="59"/>
    </row>
    <row r="182" spans="3:3" x14ac:dyDescent="0.3">
      <c r="C182" s="59"/>
    </row>
    <row r="183" spans="3:3" x14ac:dyDescent="0.3">
      <c r="C183" s="59"/>
    </row>
    <row r="184" spans="3:3" x14ac:dyDescent="0.3">
      <c r="C184" s="59"/>
    </row>
    <row r="185" spans="3:3" x14ac:dyDescent="0.3">
      <c r="C185" s="59"/>
    </row>
    <row r="186" spans="3:3" x14ac:dyDescent="0.3">
      <c r="C186" s="59"/>
    </row>
    <row r="187" spans="3:3" x14ac:dyDescent="0.3">
      <c r="C187" s="59"/>
    </row>
    <row r="188" spans="3:3" x14ac:dyDescent="0.3">
      <c r="C188" s="59"/>
    </row>
    <row r="189" spans="3:3" x14ac:dyDescent="0.3">
      <c r="C189" s="59"/>
    </row>
    <row r="190" spans="3:3" x14ac:dyDescent="0.3">
      <c r="C190" s="59"/>
    </row>
    <row r="191" spans="3:3" x14ac:dyDescent="0.3">
      <c r="C191" s="59"/>
    </row>
    <row r="192" spans="3:3" x14ac:dyDescent="0.3">
      <c r="C192" s="59"/>
    </row>
    <row r="193" spans="3:3" x14ac:dyDescent="0.3">
      <c r="C193" s="59"/>
    </row>
  </sheetData>
  <mergeCells count="1">
    <mergeCell ref="C4:S5"/>
  </mergeCells>
  <phoneticPr fontId="35" type="noConversion"/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4C23-29D4-4881-881E-9B67ADD67634}">
  <dimension ref="B5:AN288"/>
  <sheetViews>
    <sheetView showGridLines="0" topLeftCell="A2" zoomScaleNormal="100" zoomScaleSheetLayoutView="50" workbookViewId="0">
      <selection activeCell="A2" sqref="A2"/>
    </sheetView>
  </sheetViews>
  <sheetFormatPr defaultRowHeight="14.5" x14ac:dyDescent="0.35"/>
  <cols>
    <col min="1" max="1" width="2.7265625" customWidth="1"/>
    <col min="2" max="2" width="12.7265625" customWidth="1"/>
    <col min="3" max="3" width="73.7265625" customWidth="1"/>
    <col min="4" max="6" width="24.81640625" customWidth="1"/>
    <col min="7" max="9" width="28.26953125" customWidth="1"/>
    <col min="10" max="10" width="26.26953125" customWidth="1"/>
    <col min="11" max="11" width="24.7265625" customWidth="1"/>
    <col min="12" max="12" width="80.81640625" bestFit="1" customWidth="1"/>
    <col min="13" max="13" width="23.7265625" customWidth="1"/>
    <col min="14" max="14" width="30.7265625" customWidth="1"/>
    <col min="15" max="15" width="30" customWidth="1"/>
    <col min="16" max="16" width="28.81640625" customWidth="1"/>
    <col min="17" max="17" width="25.81640625" customWidth="1"/>
    <col min="18" max="18" width="25" customWidth="1"/>
    <col min="19" max="24" width="15.7265625" customWidth="1"/>
    <col min="25" max="25" width="100.7265625" customWidth="1"/>
  </cols>
  <sheetData>
    <row r="5" spans="2:24" x14ac:dyDescent="0.35">
      <c r="C5" s="6"/>
    </row>
    <row r="6" spans="2:24" x14ac:dyDescent="0.35">
      <c r="B6" s="1" t="s">
        <v>1</v>
      </c>
      <c r="C6" s="3" t="s">
        <v>4</v>
      </c>
    </row>
    <row r="7" spans="2:24" x14ac:dyDescent="0.35">
      <c r="B7" s="7" t="s">
        <v>3</v>
      </c>
      <c r="C7" s="8" t="s">
        <v>2</v>
      </c>
    </row>
    <row r="8" spans="2:24" x14ac:dyDescent="0.35">
      <c r="B8" s="7" t="s">
        <v>19</v>
      </c>
      <c r="C8" s="8" t="s">
        <v>21</v>
      </c>
    </row>
    <row r="9" spans="2:24" x14ac:dyDescent="0.35">
      <c r="B9" s="2" t="s">
        <v>6</v>
      </c>
      <c r="C9" s="4" t="s">
        <v>7</v>
      </c>
      <c r="X9" s="13"/>
    </row>
    <row r="10" spans="2:24" x14ac:dyDescent="0.35">
      <c r="B10" s="22"/>
      <c r="X10" s="13"/>
    </row>
    <row r="11" spans="2:24" x14ac:dyDescent="0.35">
      <c r="B11" s="22"/>
      <c r="C11" s="19" t="s">
        <v>41</v>
      </c>
      <c r="X11" s="13"/>
    </row>
    <row r="12" spans="2:24" x14ac:dyDescent="0.35"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X12" s="13"/>
    </row>
    <row r="13" spans="2:24" x14ac:dyDescent="0.35">
      <c r="B13" s="22"/>
      <c r="C13" s="11"/>
      <c r="X13" s="13"/>
    </row>
    <row r="14" spans="2:24" x14ac:dyDescent="0.35">
      <c r="B14" s="22"/>
      <c r="C14" s="19" t="s">
        <v>195</v>
      </c>
      <c r="H14" s="30"/>
      <c r="I14" s="30"/>
      <c r="L14" s="19" t="s">
        <v>196</v>
      </c>
      <c r="X14" s="13"/>
    </row>
    <row r="15" spans="2:24" x14ac:dyDescent="0.35">
      <c r="B15" s="22"/>
      <c r="C15" s="19"/>
      <c r="H15" s="30"/>
      <c r="I15" s="30"/>
      <c r="L15" s="17" t="s">
        <v>197</v>
      </c>
      <c r="X15" s="13"/>
    </row>
    <row r="16" spans="2:24" x14ac:dyDescent="0.35">
      <c r="H16" s="30"/>
      <c r="I16" s="30"/>
      <c r="M16" s="18" t="str">
        <f>M18</f>
        <v>Scenario - BT (prev,prev)</v>
      </c>
      <c r="N16" s="18" t="str">
        <f>N18</f>
        <v>Scenario - BT (prev,prev)</v>
      </c>
      <c r="O16" s="18" t="str">
        <f t="shared" ref="O16:R16" si="0">O18</f>
        <v>Scenario - BT (prev)</v>
      </c>
      <c r="P16" s="18" t="str">
        <f t="shared" si="0"/>
        <v>Scenario - BT (prev)</v>
      </c>
      <c r="Q16" s="18" t="str">
        <f t="shared" si="0"/>
        <v>Scenario - BT</v>
      </c>
      <c r="R16" s="18" t="str">
        <f t="shared" si="0"/>
        <v>Scenario - BT</v>
      </c>
      <c r="X16" s="13"/>
    </row>
    <row r="17" spans="2:24" x14ac:dyDescent="0.35">
      <c r="H17" s="30"/>
      <c r="I17" s="30"/>
      <c r="M17" s="18" t="str">
        <f>M19</f>
        <v>Raccolta Rifiuti</v>
      </c>
      <c r="N17" s="18" t="str">
        <f t="shared" ref="N17:R17" si="1">N19</f>
        <v>%</v>
      </c>
      <c r="O17" s="18" t="str">
        <f t="shared" si="1"/>
        <v>Raccolta Rifiuti</v>
      </c>
      <c r="P17" s="18" t="str">
        <f t="shared" si="1"/>
        <v>%</v>
      </c>
      <c r="Q17" s="18" t="str">
        <f t="shared" si="1"/>
        <v>Raccolta Rifiuti</v>
      </c>
      <c r="R17" s="18" t="str">
        <f t="shared" si="1"/>
        <v>%</v>
      </c>
      <c r="X17" s="13"/>
    </row>
    <row r="18" spans="2:24" x14ac:dyDescent="0.35">
      <c r="H18" s="30"/>
      <c r="I18" s="30"/>
      <c r="J18" s="11"/>
      <c r="K18" s="11"/>
      <c r="L18" s="11"/>
      <c r="M18" s="5" t="s">
        <v>116</v>
      </c>
      <c r="N18" s="5" t="s">
        <v>116</v>
      </c>
      <c r="O18" s="5" t="s">
        <v>117</v>
      </c>
      <c r="P18" s="5" t="s">
        <v>117</v>
      </c>
      <c r="Q18" s="5" t="s">
        <v>118</v>
      </c>
      <c r="R18" s="5" t="s">
        <v>118</v>
      </c>
      <c r="X18" s="13"/>
    </row>
    <row r="19" spans="2:24" x14ac:dyDescent="0.35">
      <c r="D19" s="52" t="s">
        <v>16</v>
      </c>
      <c r="E19" s="52" t="s">
        <v>17</v>
      </c>
      <c r="F19" s="52" t="s">
        <v>18</v>
      </c>
      <c r="H19" s="30"/>
      <c r="I19" s="30"/>
      <c r="J19" s="11"/>
      <c r="K19" s="11"/>
      <c r="L19" s="11"/>
      <c r="M19" s="5" t="s">
        <v>194</v>
      </c>
      <c r="N19" s="5" t="s">
        <v>15</v>
      </c>
      <c r="O19" s="5" t="s">
        <v>194</v>
      </c>
      <c r="P19" s="5" t="s">
        <v>15</v>
      </c>
      <c r="Q19" s="5" t="s">
        <v>194</v>
      </c>
      <c r="R19" s="5" t="s">
        <v>15</v>
      </c>
      <c r="X19" s="13"/>
    </row>
    <row r="20" spans="2:24" x14ac:dyDescent="0.35">
      <c r="C20" s="51" t="s">
        <v>346</v>
      </c>
      <c r="D20" s="36">
        <f>COUNTIFS($C$202:$C$1048576, "Potenza elettrica installata (MWe) Fotovoltaico",D202:D1048576,"&lt;&gt;")</f>
        <v>1</v>
      </c>
      <c r="E20" s="36">
        <f>COUNTIFS($C$202:$C$1048576, "Potenza elettrica installata (MWe) Fotovoltaico",E202:E1048576,"&lt;&gt;")</f>
        <v>1</v>
      </c>
      <c r="F20" s="36">
        <f>COUNTIFS($C$202:$C$1048576, "Potenza elettrica installata (MWe) Fotovoltaico",F202:F1048576,"&lt;&gt;")</f>
        <v>1</v>
      </c>
      <c r="H20" s="30"/>
      <c r="I20" s="30"/>
      <c r="L20" s="29" t="s">
        <v>8</v>
      </c>
      <c r="M20" s="12">
        <v>1000</v>
      </c>
      <c r="N20" s="12">
        <v>1000</v>
      </c>
      <c r="O20" s="12">
        <v>1000</v>
      </c>
      <c r="P20" s="12">
        <v>1000</v>
      </c>
      <c r="Q20" s="10">
        <v>1000</v>
      </c>
      <c r="R20" s="10">
        <v>1000</v>
      </c>
      <c r="X20" s="13"/>
    </row>
    <row r="21" spans="2:24" x14ac:dyDescent="0.35">
      <c r="B21" s="22"/>
      <c r="C21" s="31" t="s">
        <v>174</v>
      </c>
      <c r="D21" s="14">
        <v>1000</v>
      </c>
      <c r="E21" s="14">
        <v>1000</v>
      </c>
      <c r="F21" s="15">
        <v>1000</v>
      </c>
      <c r="H21" s="34"/>
      <c r="I21" s="34"/>
      <c r="L21" s="29" t="s">
        <v>9</v>
      </c>
      <c r="M21" s="12">
        <v>1000</v>
      </c>
      <c r="N21" s="12">
        <v>1000</v>
      </c>
      <c r="O21" s="12">
        <v>1000</v>
      </c>
      <c r="P21" s="12">
        <v>1000</v>
      </c>
      <c r="Q21" s="12">
        <v>1000</v>
      </c>
      <c r="R21" s="10">
        <v>1000</v>
      </c>
      <c r="X21" s="13"/>
    </row>
    <row r="22" spans="2:24" x14ac:dyDescent="0.35">
      <c r="B22" s="22"/>
      <c r="C22" s="51" t="s">
        <v>347</v>
      </c>
      <c r="D22" s="53">
        <f>COUNTIFS($C$202:$C$1048576, "Impianti Eolici",D202:D1048576,"&lt;&gt;")</f>
        <v>1</v>
      </c>
      <c r="E22" s="36">
        <f>COUNTIFS($C$202:$C$1048576, "Impianti Eolici",E202:E1048576,"&lt;&gt;")</f>
        <v>1</v>
      </c>
      <c r="F22" s="36">
        <f>COUNTIFS($C$202:$C$1048576, "Impianti Eolici",F202:F1048576,"&lt;&gt;")</f>
        <v>1</v>
      </c>
      <c r="H22" s="30"/>
      <c r="I22" s="30"/>
      <c r="L22" s="29" t="s">
        <v>13</v>
      </c>
      <c r="M22" s="12">
        <v>1000</v>
      </c>
      <c r="N22" s="12">
        <v>1000</v>
      </c>
      <c r="O22" s="12">
        <v>1000</v>
      </c>
      <c r="P22" s="12">
        <v>1000</v>
      </c>
      <c r="Q22" s="10">
        <v>1000</v>
      </c>
      <c r="R22" s="10">
        <v>1000</v>
      </c>
      <c r="X22" s="13"/>
    </row>
    <row r="23" spans="2:24" x14ac:dyDescent="0.35">
      <c r="B23" s="22"/>
      <c r="C23" s="31" t="s">
        <v>174</v>
      </c>
      <c r="D23" s="14">
        <v>1000</v>
      </c>
      <c r="E23" s="14">
        <v>1000</v>
      </c>
      <c r="F23" s="15">
        <v>1000</v>
      </c>
      <c r="H23" s="34"/>
      <c r="I23" s="34"/>
      <c r="L23" s="29" t="s">
        <v>10</v>
      </c>
      <c r="M23" s="10">
        <v>1000</v>
      </c>
      <c r="N23" s="10">
        <v>1000</v>
      </c>
      <c r="O23" s="10">
        <v>1000</v>
      </c>
      <c r="P23" s="10">
        <v>1000</v>
      </c>
      <c r="Q23" s="10">
        <v>1000</v>
      </c>
      <c r="R23" s="10">
        <v>1000</v>
      </c>
      <c r="X23" s="13"/>
    </row>
    <row r="24" spans="2:24" x14ac:dyDescent="0.35">
      <c r="B24" s="22"/>
      <c r="C24" s="51" t="s">
        <v>348</v>
      </c>
      <c r="D24" s="53">
        <f>COUNTIFS($C$202:$C$1048576, "Potenza elettrica installata (MWe) - Idroelettrico",D202:D1048576,"&lt;&gt;")</f>
        <v>1</v>
      </c>
      <c r="E24" s="36">
        <f>COUNTIFS($C$202:$C$1048576, "Potenza elettrica installata (MWe) - Idroelettrico",E202:E1048576,"&lt;&gt;")</f>
        <v>1</v>
      </c>
      <c r="F24" s="36">
        <f>COUNTIFS($C$202:$C$1048576, "Potenza elettrica installata (MWe) - Idroelettrico",F202:F1048576,"&lt;&gt;")</f>
        <v>1</v>
      </c>
      <c r="H24" s="30"/>
      <c r="I24" s="30"/>
      <c r="L24" s="29" t="s">
        <v>11</v>
      </c>
      <c r="M24" s="10">
        <v>1000</v>
      </c>
      <c r="N24" s="10">
        <v>1000</v>
      </c>
      <c r="O24" s="10">
        <v>1000</v>
      </c>
      <c r="P24" s="10">
        <v>1000</v>
      </c>
      <c r="Q24" s="10">
        <v>1000</v>
      </c>
      <c r="R24" s="10">
        <v>1000</v>
      </c>
      <c r="X24" s="13"/>
    </row>
    <row r="25" spans="2:24" x14ac:dyDescent="0.35">
      <c r="B25" s="22"/>
      <c r="C25" s="31" t="s">
        <v>174</v>
      </c>
      <c r="D25" s="14">
        <v>1000</v>
      </c>
      <c r="E25" s="14">
        <v>1000</v>
      </c>
      <c r="F25" s="15">
        <v>1000</v>
      </c>
      <c r="H25" s="34"/>
      <c r="I25" s="34"/>
      <c r="L25" s="29" t="s">
        <v>22</v>
      </c>
      <c r="M25" s="10">
        <v>1000</v>
      </c>
      <c r="N25" s="10">
        <v>1000</v>
      </c>
      <c r="O25" s="10">
        <v>1000</v>
      </c>
      <c r="P25" s="10">
        <v>1000</v>
      </c>
      <c r="Q25" s="10">
        <v>1000</v>
      </c>
      <c r="R25" s="10">
        <v>1000</v>
      </c>
      <c r="X25" s="13"/>
    </row>
    <row r="26" spans="2:24" x14ac:dyDescent="0.35">
      <c r="B26" s="22"/>
      <c r="C26" s="51" t="s">
        <v>349</v>
      </c>
      <c r="D26" s="53">
        <f>COUNTIFS($C$202:$C$1048576, "Potenza elettrica installata (MWe) Termoelettriche",D202:D1048576,"&lt;&gt;")</f>
        <v>1</v>
      </c>
      <c r="E26" s="36">
        <f>COUNTIFS($C$202:$C$1048576, "Potenza elettrica installata (MWe) Termoelettriche",E202:E1048576,"&lt;&gt;")</f>
        <v>1</v>
      </c>
      <c r="F26" s="36">
        <f>COUNTIFS($C$202:$C$1048576, "Potenza elettrica installata (MWe) Termoelettriche",F202:F1048576,"&lt;&gt;")</f>
        <v>1</v>
      </c>
      <c r="H26" s="30"/>
      <c r="I26" s="30"/>
      <c r="L26" s="29" t="s">
        <v>12</v>
      </c>
      <c r="M26" s="10">
        <v>1000</v>
      </c>
      <c r="N26" s="10">
        <v>1000</v>
      </c>
      <c r="O26" s="10">
        <v>1000</v>
      </c>
      <c r="P26" s="10">
        <v>1000</v>
      </c>
      <c r="Q26" s="10">
        <v>1000</v>
      </c>
      <c r="R26" s="10">
        <v>1000</v>
      </c>
      <c r="X26" s="13"/>
    </row>
    <row r="27" spans="2:24" x14ac:dyDescent="0.35">
      <c r="B27" s="22"/>
      <c r="C27" s="31" t="s">
        <v>174</v>
      </c>
      <c r="D27" s="14">
        <v>1000</v>
      </c>
      <c r="E27" s="14">
        <v>1000</v>
      </c>
      <c r="F27" s="15">
        <v>1000</v>
      </c>
      <c r="H27" s="34"/>
      <c r="I27" s="34"/>
      <c r="L27" s="29" t="s">
        <v>25</v>
      </c>
      <c r="M27" s="10">
        <v>1000</v>
      </c>
      <c r="N27" s="10">
        <v>1000</v>
      </c>
      <c r="O27" s="10">
        <v>1000</v>
      </c>
      <c r="P27" s="10">
        <v>1000</v>
      </c>
      <c r="Q27" s="10">
        <v>1000</v>
      </c>
      <c r="R27" s="10">
        <v>1000</v>
      </c>
      <c r="X27" s="13"/>
    </row>
    <row r="28" spans="2:24" x14ac:dyDescent="0.35">
      <c r="B28" s="22"/>
      <c r="C28" s="51" t="s">
        <v>350</v>
      </c>
      <c r="D28" s="53">
        <f>COUNTIFS($C$202:$C$1048576, "Potenza elettrica installata (MWe)Cogenerazione",D202:D1048576,"&lt;&gt;")</f>
        <v>1</v>
      </c>
      <c r="E28" s="36">
        <f>COUNTIFS($C$202:$C$1048576, "Potenza elettrica installata (MWe)Cogenerazione",E202:E1048576,"&lt;&gt;")</f>
        <v>1</v>
      </c>
      <c r="F28" s="36">
        <f>COUNTIFS($C$202:$C$1048576, "Potenza elettrica installata (MWe)Cogenerazione",F202:F1048576,"&lt;&gt;")</f>
        <v>1</v>
      </c>
      <c r="H28" s="30"/>
      <c r="I28" s="30"/>
      <c r="L28" s="29" t="s">
        <v>23</v>
      </c>
      <c r="M28" s="10">
        <v>1000</v>
      </c>
      <c r="N28" s="10">
        <v>1000</v>
      </c>
      <c r="O28" s="10">
        <v>1000</v>
      </c>
      <c r="P28" s="10">
        <v>1000</v>
      </c>
      <c r="Q28" s="10">
        <v>1000</v>
      </c>
      <c r="R28" s="10">
        <v>1000</v>
      </c>
      <c r="X28" s="13"/>
    </row>
    <row r="29" spans="2:24" x14ac:dyDescent="0.35">
      <c r="B29" s="22"/>
      <c r="C29" s="31" t="s">
        <v>174</v>
      </c>
      <c r="D29" s="14">
        <v>1000</v>
      </c>
      <c r="E29" s="14">
        <v>1000</v>
      </c>
      <c r="F29" s="15">
        <v>1000</v>
      </c>
      <c r="H29" s="34"/>
      <c r="I29" s="34"/>
      <c r="L29" s="29" t="s">
        <v>24</v>
      </c>
      <c r="M29" s="10">
        <v>1000</v>
      </c>
      <c r="N29" s="10">
        <v>1000</v>
      </c>
      <c r="O29" s="10">
        <v>1000</v>
      </c>
      <c r="P29" s="10">
        <v>1000</v>
      </c>
      <c r="Q29" s="10">
        <v>1000</v>
      </c>
      <c r="R29" s="10">
        <v>1000</v>
      </c>
      <c r="X29" s="13"/>
    </row>
    <row r="30" spans="2:24" x14ac:dyDescent="0.35">
      <c r="B30" s="22"/>
      <c r="C30" s="31" t="s">
        <v>175</v>
      </c>
      <c r="D30" s="14">
        <v>1000</v>
      </c>
      <c r="E30" s="14">
        <v>1000</v>
      </c>
      <c r="F30" s="15">
        <v>1000</v>
      </c>
      <c r="H30" s="34"/>
      <c r="I30" s="34"/>
      <c r="L30" s="29" t="s">
        <v>20</v>
      </c>
      <c r="M30" s="10">
        <f>SUM(M20:M29)</f>
        <v>10000</v>
      </c>
      <c r="N30" s="10">
        <f>IFERROR((M30/M31)*100,0)</f>
        <v>1000</v>
      </c>
      <c r="O30" s="10">
        <f>SUM(O20:O29)</f>
        <v>10000</v>
      </c>
      <c r="P30" s="10">
        <f>IFERROR((O30/O31)*100,0)</f>
        <v>1000</v>
      </c>
      <c r="Q30" s="10">
        <f>SUM(Q20:Q29)</f>
        <v>10000</v>
      </c>
      <c r="R30" s="10">
        <f>IFERROR((Q30/Q31)*100,0)</f>
        <v>1000</v>
      </c>
      <c r="X30" s="13"/>
    </row>
    <row r="31" spans="2:24" x14ac:dyDescent="0.35">
      <c r="B31" s="22"/>
      <c r="C31" s="51" t="s">
        <v>351</v>
      </c>
      <c r="D31" s="53">
        <f>COUNTIFS($C$202:$C$1048576, "Potenza termica installata (MWt) - Centrali termiche",D202:D1048576,"&lt;&gt;")</f>
        <v>1</v>
      </c>
      <c r="E31" s="36">
        <f>COUNTIFS($C$202:$C$1048576, "Potenza termica installata (MWt) - Centrali termiche",E202:E1048576,"&lt;&gt;")</f>
        <v>1</v>
      </c>
      <c r="F31" s="36">
        <f>COUNTIFS($C$202:$C$1048576, "Potenza termica installata (MWt) - Centrali termiche",F202:F1048576,"&lt;&gt;")</f>
        <v>1</v>
      </c>
      <c r="H31" s="30"/>
      <c r="I31" s="30"/>
      <c r="L31" s="29" t="s">
        <v>14</v>
      </c>
      <c r="M31" s="10">
        <v>1000</v>
      </c>
      <c r="N31" s="10">
        <v>1000</v>
      </c>
      <c r="O31" s="10">
        <v>1000</v>
      </c>
      <c r="P31" s="10">
        <v>1000</v>
      </c>
      <c r="Q31" s="10">
        <v>1000</v>
      </c>
      <c r="R31" s="10">
        <v>1000</v>
      </c>
      <c r="X31" s="13"/>
    </row>
    <row r="32" spans="2:24" x14ac:dyDescent="0.35">
      <c r="B32" s="22"/>
      <c r="C32" s="31" t="s">
        <v>175</v>
      </c>
      <c r="D32" s="14">
        <v>1000</v>
      </c>
      <c r="E32" s="14">
        <v>1000</v>
      </c>
      <c r="F32" s="15">
        <v>1000</v>
      </c>
      <c r="H32" s="34"/>
      <c r="I32" s="34"/>
      <c r="X32" s="13"/>
    </row>
    <row r="33" spans="2:24" x14ac:dyDescent="0.35">
      <c r="B33" s="22"/>
      <c r="C33" s="51" t="s">
        <v>176</v>
      </c>
      <c r="D33" s="53">
        <f>COUNTIFS($C$202:$C$1048576, "Potenza termica installata (MWt) Scambio",D202:D1048576,"&lt;&gt;")</f>
        <v>1</v>
      </c>
      <c r="E33" s="36">
        <f>COUNTIFS($C$202:$C$1048576, "Potenza termica installata (MWt) Scambio",E202:E1048576,"&lt;&gt;")</f>
        <v>1</v>
      </c>
      <c r="F33" s="36">
        <f>COUNTIFS($C$202:$C$1048576, "Potenza termica installata (MWt) Scambio",F202:F1048576,"&lt;&gt;")</f>
        <v>1</v>
      </c>
      <c r="H33" s="30"/>
      <c r="I33" s="30"/>
      <c r="X33" s="13"/>
    </row>
    <row r="34" spans="2:24" x14ac:dyDescent="0.35">
      <c r="B34" s="22"/>
      <c r="C34" s="31" t="s">
        <v>175</v>
      </c>
      <c r="D34" s="14">
        <v>1000</v>
      </c>
      <c r="E34" s="14">
        <v>1000</v>
      </c>
      <c r="F34" s="15">
        <v>1000</v>
      </c>
      <c r="H34" s="34"/>
      <c r="I34" s="34"/>
      <c r="X34" s="13"/>
    </row>
    <row r="35" spans="2:24" x14ac:dyDescent="0.35">
      <c r="B35" s="22"/>
      <c r="C35" s="51" t="s">
        <v>319</v>
      </c>
      <c r="D35" s="53">
        <f>COUNTIFS($C$202:$C$1048576, "Potenza termica installata (MWt) - Pompe di calore",D202:D1048576,"&lt;&gt;")</f>
        <v>1</v>
      </c>
      <c r="E35" s="36">
        <f>COUNTIFS($C$202:$C$1048576, "Potenza termica installata (MWt) - Pompe di calore",E202:E1048576,"&lt;&gt;")</f>
        <v>1</v>
      </c>
      <c r="F35" s="36">
        <f>COUNTIFS($C$202:$C$1048576, "Potenza termica installata (MWt) - Pompe di calore",F202:F1048576,"&lt;&gt;")</f>
        <v>1</v>
      </c>
      <c r="H35" s="30"/>
      <c r="I35" s="30"/>
      <c r="X35" s="13"/>
    </row>
    <row r="36" spans="2:24" x14ac:dyDescent="0.35">
      <c r="B36" s="22"/>
      <c r="C36" s="31" t="s">
        <v>175</v>
      </c>
      <c r="D36" s="14">
        <v>1000</v>
      </c>
      <c r="E36" s="14">
        <v>1000</v>
      </c>
      <c r="F36" s="15">
        <v>1000</v>
      </c>
      <c r="H36" s="34"/>
      <c r="I36" s="34"/>
      <c r="X36" s="13"/>
    </row>
    <row r="37" spans="2:24" x14ac:dyDescent="0.35">
      <c r="B37" s="22"/>
      <c r="C37" s="51" t="s">
        <v>357</v>
      </c>
      <c r="D37" s="53">
        <f>COUNTIFS($C$202:$C$1048576, "Potenza elettrica installata (MWe) Termoutilizzatore",D202:D1048576,"&lt;&gt;")</f>
        <v>1</v>
      </c>
      <c r="E37" s="36">
        <f>COUNTIFS($C$202:$C$1048576, "Potenza elettrica installata (MWe) Termoutilizzatore",E202:E1048576,"&lt;&gt;")</f>
        <v>1</v>
      </c>
      <c r="F37" s="36">
        <f>COUNTIFS($C$202:$C$1048576, "Potenza elettrica installata (MWe) Termoutilizzatore",F202:F1048576,"&lt;&gt;")</f>
        <v>1</v>
      </c>
      <c r="H37" s="30"/>
      <c r="I37" s="30"/>
      <c r="X37" s="13"/>
    </row>
    <row r="38" spans="2:24" x14ac:dyDescent="0.35">
      <c r="B38" s="22"/>
      <c r="C38" s="31" t="s">
        <v>174</v>
      </c>
      <c r="D38" s="14">
        <v>1000</v>
      </c>
      <c r="E38" s="14">
        <v>1000</v>
      </c>
      <c r="F38" s="15">
        <v>1000</v>
      </c>
      <c r="H38" s="34"/>
      <c r="I38" s="34"/>
      <c r="X38" s="13"/>
    </row>
    <row r="39" spans="2:24" x14ac:dyDescent="0.35">
      <c r="B39" s="22"/>
      <c r="C39" s="31" t="s">
        <v>175</v>
      </c>
      <c r="D39" s="14">
        <v>1000</v>
      </c>
      <c r="E39" s="14">
        <v>1000</v>
      </c>
      <c r="F39" s="15">
        <v>1000</v>
      </c>
      <c r="H39" s="34"/>
      <c r="I39" s="34"/>
      <c r="P39" s="11"/>
      <c r="Q39" s="11"/>
      <c r="R39" s="11"/>
      <c r="S39" s="11"/>
      <c r="X39" s="13"/>
    </row>
    <row r="40" spans="2:24" x14ac:dyDescent="0.35">
      <c r="B40" s="22"/>
      <c r="C40" s="31" t="s">
        <v>173</v>
      </c>
      <c r="D40" s="14">
        <v>1000</v>
      </c>
      <c r="E40" s="14">
        <v>1000</v>
      </c>
      <c r="F40" s="15">
        <v>1000</v>
      </c>
      <c r="H40" s="34"/>
      <c r="I40" s="34"/>
      <c r="L40" s="17" t="s">
        <v>27</v>
      </c>
      <c r="P40" s="11"/>
      <c r="Q40" s="11"/>
      <c r="R40" s="11"/>
      <c r="S40" s="11"/>
      <c r="X40" s="13"/>
    </row>
    <row r="41" spans="2:24" x14ac:dyDescent="0.35">
      <c r="B41" s="22"/>
      <c r="C41" s="51" t="s">
        <v>352</v>
      </c>
      <c r="D41" s="53">
        <f>COUNTIFS($C$202:$C$1048576, "Potenza elettrica installata (MWe) - Biogas",D202:D1048576,"&lt;&gt;")</f>
        <v>1</v>
      </c>
      <c r="E41" s="36">
        <f>COUNTIFS($C$202:$C$1048576, "Potenza elettrica installata (MWe) - Biogas",E202:E1048576,"&lt;&gt;")</f>
        <v>1</v>
      </c>
      <c r="F41" s="36">
        <f>COUNTIFS($C$202:$C$1048576, "Potenza elettrica installata (MWe) - Biogas",F202:F1048576,"&lt;&gt;")</f>
        <v>1</v>
      </c>
      <c r="H41" s="30"/>
      <c r="I41" s="30"/>
      <c r="X41" s="13"/>
    </row>
    <row r="42" spans="2:24" x14ac:dyDescent="0.35">
      <c r="B42" s="22"/>
      <c r="C42" s="31" t="s">
        <v>174</v>
      </c>
      <c r="D42" s="14">
        <v>1000</v>
      </c>
      <c r="E42" s="14">
        <v>1000</v>
      </c>
      <c r="F42" s="15">
        <v>1000</v>
      </c>
      <c r="H42" s="34"/>
      <c r="I42" s="34"/>
      <c r="X42" s="13"/>
    </row>
    <row r="43" spans="2:24" x14ac:dyDescent="0.35">
      <c r="B43" s="22"/>
      <c r="C43" s="51" t="s">
        <v>353</v>
      </c>
      <c r="D43" s="53">
        <f>COUNTIFS($C$202:$C$1048576, "Potenza elettrica installata (MWe) Biomasse",D202:D1048576,"&lt;&gt;")</f>
        <v>1</v>
      </c>
      <c r="E43" s="36">
        <f>COUNTIFS($C$202:$C$1048576, "Potenza elettrica installata (MWe) Biomasse",E202:E1048576,"&lt;&gt;")</f>
        <v>1</v>
      </c>
      <c r="F43" s="36">
        <f>COUNTIFS($C$202:$C$1048576, "Potenza elettrica installata (MWe) Biomasse",F202:F1048576,"&lt;&gt;")</f>
        <v>1</v>
      </c>
      <c r="H43" s="30"/>
      <c r="I43" s="30"/>
      <c r="M43" s="33" t="s">
        <v>16</v>
      </c>
      <c r="N43" s="33" t="s">
        <v>17</v>
      </c>
      <c r="O43" s="33" t="s">
        <v>18</v>
      </c>
      <c r="X43" s="13"/>
    </row>
    <row r="44" spans="2:24" x14ac:dyDescent="0.35">
      <c r="B44" s="22"/>
      <c r="C44" s="31" t="s">
        <v>174</v>
      </c>
      <c r="D44" s="14">
        <v>1000</v>
      </c>
      <c r="E44" s="14">
        <v>1000</v>
      </c>
      <c r="F44" s="15">
        <v>1000</v>
      </c>
      <c r="H44" s="34"/>
      <c r="I44" s="34"/>
      <c r="L44" s="29" t="s">
        <v>199</v>
      </c>
      <c r="M44" s="12">
        <v>1000</v>
      </c>
      <c r="N44" s="12">
        <v>1000</v>
      </c>
      <c r="O44" s="12">
        <v>1000</v>
      </c>
      <c r="X44" s="13"/>
    </row>
    <row r="45" spans="2:24" x14ac:dyDescent="0.35">
      <c r="B45" s="22"/>
      <c r="C45" s="31" t="s">
        <v>175</v>
      </c>
      <c r="D45" s="14">
        <v>1000</v>
      </c>
      <c r="E45" s="14">
        <v>1000</v>
      </c>
      <c r="F45" s="15">
        <v>1000</v>
      </c>
      <c r="H45" s="34"/>
      <c r="I45" s="34"/>
      <c r="L45" s="31" t="s">
        <v>200</v>
      </c>
      <c r="M45" s="32">
        <v>1000</v>
      </c>
      <c r="N45" s="32">
        <v>1000</v>
      </c>
      <c r="O45" s="32">
        <v>1000</v>
      </c>
      <c r="X45" s="13"/>
    </row>
    <row r="46" spans="2:24" x14ac:dyDescent="0.35">
      <c r="B46" s="22"/>
      <c r="C46" s="31" t="s">
        <v>320</v>
      </c>
      <c r="D46" s="14">
        <v>1000</v>
      </c>
      <c r="E46" s="14">
        <v>1000</v>
      </c>
      <c r="F46" s="15">
        <v>1000</v>
      </c>
      <c r="H46" s="34"/>
      <c r="I46" s="34"/>
      <c r="L46" s="31" t="s">
        <v>198</v>
      </c>
      <c r="M46" s="32">
        <v>1000</v>
      </c>
      <c r="N46" s="32">
        <v>1000</v>
      </c>
      <c r="O46" s="32">
        <v>1000</v>
      </c>
      <c r="P46" s="11"/>
      <c r="Q46" s="11"/>
      <c r="R46" s="11"/>
      <c r="S46" s="11"/>
      <c r="X46" s="13"/>
    </row>
    <row r="47" spans="2:24" x14ac:dyDescent="0.35">
      <c r="B47" s="22"/>
      <c r="C47" s="51" t="s">
        <v>354</v>
      </c>
      <c r="D47" s="53">
        <f>COUNTIFS($C$202:$C$1048576, "Capacità di trattamento (t/annue) - Impianti",D202:D1048576,"&lt;&gt;")</f>
        <v>1</v>
      </c>
      <c r="E47" s="36">
        <f>COUNTIFS($C$202:$C$1048576, "Capacità di trattamento (t/annue) - Impianti",E202:E1048576,"&lt;&gt;")</f>
        <v>1</v>
      </c>
      <c r="F47" s="36">
        <f>COUNTIFS($C$202:$C$1048576, "Capacità di trattamento (t/annue) - Impianti",F202:F1048576,"&lt;&gt;")</f>
        <v>1</v>
      </c>
      <c r="H47" s="30"/>
      <c r="I47" s="30"/>
      <c r="L47" s="31" t="s">
        <v>201</v>
      </c>
      <c r="M47" s="32">
        <v>1000</v>
      </c>
      <c r="N47" s="32">
        <v>1000</v>
      </c>
      <c r="O47" s="32">
        <v>1000</v>
      </c>
      <c r="P47" s="11"/>
      <c r="Q47" s="11"/>
      <c r="R47" s="11"/>
      <c r="S47" s="11"/>
      <c r="X47" s="13"/>
    </row>
    <row r="48" spans="2:24" x14ac:dyDescent="0.35">
      <c r="B48" s="22"/>
      <c r="C48" s="31" t="s">
        <v>323</v>
      </c>
      <c r="D48" s="14">
        <v>1000</v>
      </c>
      <c r="E48" s="14">
        <v>1000</v>
      </c>
      <c r="F48" s="15">
        <v>1000</v>
      </c>
      <c r="H48" s="34"/>
      <c r="I48" s="34"/>
      <c r="X48" s="13"/>
    </row>
    <row r="49" spans="2:24" x14ac:dyDescent="0.35">
      <c r="B49" s="22"/>
      <c r="C49" s="51" t="s">
        <v>355</v>
      </c>
      <c r="D49" s="53">
        <f>COUNTIFS($C$202:$C$1048576, "Capacità di trattamento (t/annue) Accumoli",D202:D1048576,"&lt;&gt;")</f>
        <v>1</v>
      </c>
      <c r="E49" s="36">
        <f>COUNTIFS($C$202:$C$1048576, "Capacità di trattamento (t/annue) Accumoli",E202:E1048576,"&lt;&gt;")</f>
        <v>1</v>
      </c>
      <c r="F49" s="36">
        <f>COUNTIFS($C$202:$C$1048576, "Capacità di trattamento (t/annue) Accumoli",F202:F1048576,"&lt;&gt;")</f>
        <v>1</v>
      </c>
      <c r="H49" s="30"/>
      <c r="I49" s="30"/>
      <c r="X49" s="13"/>
    </row>
    <row r="50" spans="2:24" x14ac:dyDescent="0.35">
      <c r="B50" s="22"/>
      <c r="C50" s="31" t="s">
        <v>324</v>
      </c>
      <c r="D50" s="14">
        <v>1000</v>
      </c>
      <c r="E50" s="14">
        <v>1000</v>
      </c>
      <c r="F50" s="15">
        <v>1000</v>
      </c>
      <c r="H50" s="34"/>
      <c r="I50" s="34"/>
      <c r="X50" s="13"/>
    </row>
    <row r="51" spans="2:24" x14ac:dyDescent="0.35">
      <c r="B51" s="22"/>
      <c r="C51" s="51" t="s">
        <v>325</v>
      </c>
      <c r="D51" s="53">
        <f>COUNTIFS($C$202:$C$1048576, "Capacità di trattamento (t/annue) Stoccaggio",D202:D1048576,"&lt;&gt;")</f>
        <v>1</v>
      </c>
      <c r="E51" s="36">
        <f>COUNTIFS($C$202:$C$1048576, "Capacità di trattamento (t/annue) Stoccaggio",E202:E1048576,"&lt;&gt;")</f>
        <v>1</v>
      </c>
      <c r="F51" s="36">
        <f>COUNTIFS($C$202:$C$1048576, "Capacità di trattamento (t/annue) Stoccaggio",F202:F1048576,"&lt;&gt;")</f>
        <v>1</v>
      </c>
      <c r="H51" s="30"/>
      <c r="I51" s="30"/>
      <c r="X51" s="13"/>
    </row>
    <row r="52" spans="2:24" x14ac:dyDescent="0.35">
      <c r="B52" s="22"/>
      <c r="C52" s="31" t="s">
        <v>173</v>
      </c>
      <c r="D52" s="14">
        <v>1000</v>
      </c>
      <c r="E52" s="14">
        <v>1000</v>
      </c>
      <c r="F52" s="15">
        <v>1000</v>
      </c>
      <c r="H52" s="34"/>
      <c r="I52" s="34"/>
      <c r="L52" s="17" t="s">
        <v>217</v>
      </c>
      <c r="X52" s="13"/>
    </row>
    <row r="53" spans="2:24" x14ac:dyDescent="0.35">
      <c r="B53" s="22"/>
      <c r="C53" s="51" t="s">
        <v>327</v>
      </c>
      <c r="D53" s="53">
        <f>COUNTIFS($C$202:$C$1048576, "Capacità di trattamento (t/annue) ITS",D202:D1048576,"&lt;&gt;")</f>
        <v>1</v>
      </c>
      <c r="E53" s="36">
        <f>COUNTIFS($C$202:$C$1048576, "Capacità di trattamento (t/annue) ITS",E202:E1048576,"&lt;&gt;")</f>
        <v>1</v>
      </c>
      <c r="F53" s="36">
        <f>COUNTIFS($C$202:$C$1048576, "Capacità di trattamento (t/annue) ITS",F202:F1048576,"&lt;&gt;")</f>
        <v>1</v>
      </c>
      <c r="H53" s="30"/>
      <c r="I53" s="30"/>
      <c r="X53" s="13"/>
    </row>
    <row r="54" spans="2:24" x14ac:dyDescent="0.35">
      <c r="B54" s="22"/>
      <c r="C54" s="31" t="s">
        <v>173</v>
      </c>
      <c r="D54" s="14">
        <v>1000</v>
      </c>
      <c r="E54" s="14">
        <v>1000</v>
      </c>
      <c r="F54" s="15">
        <v>1000</v>
      </c>
      <c r="H54" s="34"/>
      <c r="I54" s="34"/>
      <c r="X54" s="13"/>
    </row>
    <row r="55" spans="2:24" x14ac:dyDescent="0.35">
      <c r="B55" s="22"/>
      <c r="C55" s="51" t="s">
        <v>328</v>
      </c>
      <c r="D55" s="53">
        <f>COUNTIFS($C$202:$C$1048576, "Capacità di trattamento (t/annue) Rifiuti industriali",D202:D1048576,"&lt;&gt;")</f>
        <v>1</v>
      </c>
      <c r="E55" s="36">
        <f>COUNTIFS($C$202:$C$1048576, "Capacità di trattamento (t/annue) Rifiuti industriali",E202:E1048576,"&lt;&gt;")</f>
        <v>1</v>
      </c>
      <c r="F55" s="36">
        <f>COUNTIFS($C$202:$C$1048576, "Capacità di trattamento (t/annue) Rifiuti industriali",F202:F1048576,"&lt;&gt;")</f>
        <v>1</v>
      </c>
      <c r="H55" s="30"/>
      <c r="I55" s="30"/>
      <c r="L55" s="11"/>
      <c r="M55" s="33" t="s">
        <v>16</v>
      </c>
      <c r="N55" s="33" t="s">
        <v>17</v>
      </c>
      <c r="O55" s="33" t="s">
        <v>18</v>
      </c>
      <c r="X55" s="13"/>
    </row>
    <row r="56" spans="2:24" x14ac:dyDescent="0.35">
      <c r="B56" s="22"/>
      <c r="C56" s="31" t="s">
        <v>329</v>
      </c>
      <c r="D56" s="14">
        <v>1000</v>
      </c>
      <c r="E56" s="15">
        <v>1000</v>
      </c>
      <c r="F56" s="15">
        <v>1000</v>
      </c>
      <c r="H56" s="34"/>
      <c r="I56" s="34"/>
      <c r="L56" s="29" t="s">
        <v>212</v>
      </c>
      <c r="M56" s="12"/>
      <c r="N56" s="12"/>
      <c r="O56" s="12"/>
      <c r="X56" s="13"/>
    </row>
    <row r="57" spans="2:24" x14ac:dyDescent="0.35">
      <c r="B57" s="22"/>
      <c r="C57" s="51" t="s">
        <v>331</v>
      </c>
      <c r="D57" s="53">
        <f>COUNTIFS($C$202:$C$1048576, "Capacità (m3) Discarica",D202:D1048576,"&lt;&gt;")</f>
        <v>1</v>
      </c>
      <c r="E57" s="36">
        <f>COUNTIFS($C$202:$C$1048576, "Capacità (m3) Discarica",E202:E1048576,"&lt;&gt;")</f>
        <v>1</v>
      </c>
      <c r="F57" s="36">
        <f>COUNTIFS($C$202:$C$1048576, "Capacità (m3) Discarica",F202:F1048576,"&lt;&gt;")</f>
        <v>1</v>
      </c>
      <c r="H57" s="30"/>
      <c r="I57" s="30"/>
      <c r="L57" s="31" t="s">
        <v>213</v>
      </c>
      <c r="M57" s="10">
        <v>1000</v>
      </c>
      <c r="N57" s="10">
        <v>1000</v>
      </c>
      <c r="O57" s="10">
        <v>1000</v>
      </c>
      <c r="X57" s="13"/>
    </row>
    <row r="58" spans="2:24" x14ac:dyDescent="0.35">
      <c r="B58" s="22"/>
      <c r="C58" s="31" t="s">
        <v>332</v>
      </c>
      <c r="D58" s="14">
        <v>1000</v>
      </c>
      <c r="E58" s="14">
        <v>1000</v>
      </c>
      <c r="F58" s="15">
        <v>1000</v>
      </c>
      <c r="H58" s="34"/>
      <c r="I58" s="34"/>
      <c r="L58" s="31" t="s">
        <v>202</v>
      </c>
      <c r="M58" s="10">
        <v>1000</v>
      </c>
      <c r="N58" s="10">
        <v>1000</v>
      </c>
      <c r="O58" s="10">
        <v>1000</v>
      </c>
      <c r="X58" s="13"/>
    </row>
    <row r="59" spans="2:24" x14ac:dyDescent="0.35">
      <c r="B59" s="22"/>
      <c r="C59" s="51" t="s">
        <v>356</v>
      </c>
      <c r="D59" s="53">
        <f>COUNTIFS($C$202:$C$1048576, "Capacità di trattamento (m3) Depuratori",D202:D1048576,"&lt;&gt;")</f>
        <v>1</v>
      </c>
      <c r="E59" s="36">
        <f>COUNTIFS($C$202:$C$1048576, "Capacità di trattamento (m3) Depuratori",E202:E1048576,"&lt;&gt;")</f>
        <v>1</v>
      </c>
      <c r="F59" s="36">
        <f>COUNTIFS($C$202:$C$1048576, "Capacità di trattamento (m3) Depuratori",F202:F1048576,"&lt;&gt;")</f>
        <v>1</v>
      </c>
      <c r="H59" s="30"/>
      <c r="I59" s="30"/>
      <c r="L59" s="31" t="s">
        <v>203</v>
      </c>
      <c r="M59" s="10">
        <v>1000</v>
      </c>
      <c r="N59" s="10">
        <v>1000</v>
      </c>
      <c r="O59" s="10">
        <v>1000</v>
      </c>
      <c r="X59" s="13"/>
    </row>
    <row r="60" spans="2:24" x14ac:dyDescent="0.35">
      <c r="B60" s="22"/>
      <c r="C60" s="31" t="s">
        <v>310</v>
      </c>
      <c r="D60" s="14">
        <v>1000</v>
      </c>
      <c r="E60" s="14">
        <v>1000</v>
      </c>
      <c r="F60" s="15">
        <v>1000</v>
      </c>
      <c r="H60" s="34"/>
      <c r="I60" s="34"/>
      <c r="L60" s="31" t="s">
        <v>204</v>
      </c>
      <c r="M60" s="10">
        <v>1000</v>
      </c>
      <c r="N60" s="10">
        <v>1000</v>
      </c>
      <c r="O60" s="10">
        <v>1000</v>
      </c>
      <c r="X60" s="13"/>
    </row>
    <row r="61" spans="2:24" x14ac:dyDescent="0.35">
      <c r="B61" s="22"/>
      <c r="C61" s="11"/>
      <c r="D61" s="11"/>
      <c r="H61" s="30"/>
      <c r="I61" s="30"/>
      <c r="L61" s="31" t="s">
        <v>205</v>
      </c>
      <c r="M61" s="10">
        <v>1000</v>
      </c>
      <c r="N61" s="10">
        <v>1000</v>
      </c>
      <c r="O61" s="10">
        <v>1000</v>
      </c>
      <c r="X61" s="13"/>
    </row>
    <row r="62" spans="2:24" x14ac:dyDescent="0.35">
      <c r="B62" s="22"/>
      <c r="C62" s="11"/>
      <c r="D62" s="11"/>
      <c r="E62" s="11"/>
      <c r="H62" s="34"/>
      <c r="I62" s="34"/>
      <c r="L62" s="31" t="s">
        <v>206</v>
      </c>
      <c r="M62" s="10">
        <v>1000</v>
      </c>
      <c r="N62" s="10">
        <v>1000</v>
      </c>
      <c r="O62" s="10">
        <v>1000</v>
      </c>
      <c r="X62" s="13"/>
    </row>
    <row r="63" spans="2:24" x14ac:dyDescent="0.35">
      <c r="B63" s="22"/>
      <c r="C63" s="11"/>
      <c r="D63" s="11"/>
      <c r="L63" s="31" t="s">
        <v>207</v>
      </c>
      <c r="M63" s="10">
        <v>1000</v>
      </c>
      <c r="N63" s="10">
        <v>1000</v>
      </c>
      <c r="O63" s="10">
        <v>1000</v>
      </c>
      <c r="X63" s="13"/>
    </row>
    <row r="64" spans="2:24" x14ac:dyDescent="0.35">
      <c r="B64" s="22"/>
      <c r="C64" s="11"/>
      <c r="D64" s="11"/>
      <c r="E64" s="11"/>
      <c r="L64" s="31" t="s">
        <v>208</v>
      </c>
      <c r="M64" s="10">
        <v>1000</v>
      </c>
      <c r="N64" s="10">
        <v>1000</v>
      </c>
      <c r="O64" s="10">
        <v>1000</v>
      </c>
      <c r="X64" s="13"/>
    </row>
    <row r="65" spans="2:24" x14ac:dyDescent="0.35">
      <c r="B65" s="22"/>
      <c r="C65" s="11"/>
      <c r="G65" s="11"/>
      <c r="H65" s="11"/>
      <c r="I65" s="11"/>
      <c r="J65" s="11"/>
      <c r="L65" s="31" t="s">
        <v>209</v>
      </c>
      <c r="M65" s="10">
        <v>1000</v>
      </c>
      <c r="N65" s="10">
        <v>1000</v>
      </c>
      <c r="O65" s="10">
        <v>1000</v>
      </c>
      <c r="P65" s="11"/>
      <c r="Q65" s="11"/>
      <c r="R65" s="11"/>
      <c r="S65" s="11"/>
      <c r="X65" s="13"/>
    </row>
    <row r="66" spans="2:24" x14ac:dyDescent="0.35">
      <c r="B66" s="22"/>
      <c r="C66" s="11"/>
      <c r="D66" s="11"/>
      <c r="G66" s="11"/>
      <c r="H66" s="11"/>
      <c r="I66" s="11"/>
      <c r="J66" s="11"/>
      <c r="L66" s="31" t="s">
        <v>210</v>
      </c>
      <c r="M66" s="10">
        <v>1000</v>
      </c>
      <c r="N66" s="10">
        <v>1000</v>
      </c>
      <c r="O66" s="10">
        <v>1000</v>
      </c>
      <c r="P66" s="11"/>
      <c r="Q66" s="11"/>
      <c r="R66" s="11"/>
      <c r="S66" s="11"/>
      <c r="X66" s="13"/>
    </row>
    <row r="67" spans="2:24" x14ac:dyDescent="0.35">
      <c r="B67" s="22"/>
      <c r="C67" s="11"/>
      <c r="D67" s="11"/>
      <c r="L67" s="31" t="s">
        <v>214</v>
      </c>
      <c r="M67" s="10">
        <v>1000</v>
      </c>
      <c r="N67" s="10">
        <v>1000</v>
      </c>
      <c r="O67" s="10">
        <v>1000</v>
      </c>
      <c r="X67" s="13"/>
    </row>
    <row r="68" spans="2:24" x14ac:dyDescent="0.35">
      <c r="B68" s="22"/>
      <c r="L68" s="31" t="s">
        <v>215</v>
      </c>
      <c r="M68" s="10">
        <v>1000</v>
      </c>
      <c r="N68" s="10">
        <v>1000</v>
      </c>
      <c r="O68" s="10">
        <v>1000</v>
      </c>
      <c r="X68" s="13"/>
    </row>
    <row r="69" spans="2:24" x14ac:dyDescent="0.35">
      <c r="B69" s="22"/>
      <c r="L69" s="31" t="s">
        <v>280</v>
      </c>
      <c r="M69" s="10">
        <v>1000</v>
      </c>
      <c r="N69" s="10">
        <v>1000</v>
      </c>
      <c r="O69" s="10">
        <v>1000</v>
      </c>
      <c r="X69" s="13"/>
    </row>
    <row r="70" spans="2:24" x14ac:dyDescent="0.35">
      <c r="B70" s="22"/>
      <c r="L70" s="31" t="s">
        <v>281</v>
      </c>
      <c r="M70" s="10">
        <v>1000</v>
      </c>
      <c r="N70" s="10">
        <v>1000</v>
      </c>
      <c r="O70" s="10">
        <v>1000</v>
      </c>
      <c r="X70" s="13"/>
    </row>
    <row r="71" spans="2:24" x14ac:dyDescent="0.35">
      <c r="B71" s="22"/>
      <c r="L71" s="31" t="s">
        <v>216</v>
      </c>
      <c r="M71" s="10">
        <v>1000</v>
      </c>
      <c r="N71" s="10">
        <v>1000</v>
      </c>
      <c r="O71" s="10">
        <v>1000</v>
      </c>
      <c r="X71" s="13"/>
    </row>
    <row r="72" spans="2:24" x14ac:dyDescent="0.35">
      <c r="B72" s="22"/>
      <c r="L72" s="31" t="s">
        <v>282</v>
      </c>
      <c r="M72" s="10">
        <v>1000</v>
      </c>
      <c r="N72" s="10">
        <v>1000</v>
      </c>
      <c r="O72" s="10">
        <v>1000</v>
      </c>
      <c r="X72" s="13"/>
    </row>
    <row r="73" spans="2:24" x14ac:dyDescent="0.35">
      <c r="B73" s="22"/>
      <c r="L73" s="31" t="s">
        <v>211</v>
      </c>
      <c r="M73" s="10">
        <v>1000</v>
      </c>
      <c r="N73" s="10">
        <v>1000</v>
      </c>
      <c r="O73" s="10">
        <v>1000</v>
      </c>
      <c r="X73" s="13"/>
    </row>
    <row r="74" spans="2:24" x14ac:dyDescent="0.35">
      <c r="B74" s="22"/>
      <c r="X74" s="13"/>
    </row>
    <row r="75" spans="2:24" x14ac:dyDescent="0.35">
      <c r="B75" s="22"/>
      <c r="X75" s="13"/>
    </row>
    <row r="76" spans="2:24" x14ac:dyDescent="0.35">
      <c r="B76" s="22"/>
      <c r="K76" s="26"/>
      <c r="L76" s="17" t="s">
        <v>218</v>
      </c>
      <c r="T76" s="26"/>
      <c r="U76" s="26"/>
      <c r="V76" s="26"/>
      <c r="X76" s="13"/>
    </row>
    <row r="77" spans="2:24" x14ac:dyDescent="0.35">
      <c r="B77" s="22"/>
      <c r="K77" s="26"/>
      <c r="T77" s="26"/>
      <c r="U77" s="26"/>
      <c r="V77" s="26"/>
      <c r="X77" s="13"/>
    </row>
    <row r="78" spans="2:24" x14ac:dyDescent="0.35">
      <c r="B78" s="22"/>
      <c r="C78" s="11"/>
      <c r="K78" s="26"/>
      <c r="T78" s="26"/>
      <c r="U78" s="26"/>
      <c r="V78" s="26"/>
      <c r="X78" s="13"/>
    </row>
    <row r="79" spans="2:24" x14ac:dyDescent="0.35">
      <c r="B79" s="22"/>
      <c r="C79" s="11"/>
      <c r="K79" s="26"/>
      <c r="L79" s="11"/>
      <c r="M79" s="5" t="s">
        <v>16</v>
      </c>
      <c r="N79" s="5" t="s">
        <v>17</v>
      </c>
      <c r="O79" s="5" t="s">
        <v>18</v>
      </c>
      <c r="T79" s="26"/>
      <c r="U79" s="26"/>
      <c r="V79" s="26"/>
      <c r="X79" s="13"/>
    </row>
    <row r="80" spans="2:24" x14ac:dyDescent="0.35">
      <c r="B80" s="22"/>
      <c r="K80" s="26"/>
      <c r="L80" s="29" t="s">
        <v>233</v>
      </c>
      <c r="M80" s="12"/>
      <c r="N80" s="12"/>
      <c r="O80" s="12"/>
      <c r="T80" s="26"/>
      <c r="U80" s="26"/>
      <c r="V80" s="26"/>
      <c r="X80" s="13"/>
    </row>
    <row r="81" spans="2:24" x14ac:dyDescent="0.35">
      <c r="B81" s="22"/>
      <c r="K81" s="26"/>
      <c r="L81" s="29" t="s">
        <v>234</v>
      </c>
      <c r="M81" s="10">
        <v>1000</v>
      </c>
      <c r="N81" s="10">
        <v>1000</v>
      </c>
      <c r="O81" s="10">
        <v>1000</v>
      </c>
      <c r="P81" s="11"/>
      <c r="Q81" s="11"/>
      <c r="R81" s="11"/>
      <c r="S81" s="11"/>
      <c r="T81" s="26"/>
      <c r="U81" s="26"/>
      <c r="V81" s="26"/>
      <c r="X81" s="13"/>
    </row>
    <row r="82" spans="2:24" x14ac:dyDescent="0.35">
      <c r="B82" s="22"/>
      <c r="K82" s="26"/>
      <c r="L82" s="29" t="s">
        <v>235</v>
      </c>
      <c r="M82" s="10">
        <v>1000</v>
      </c>
      <c r="N82" s="10">
        <v>1000</v>
      </c>
      <c r="O82" s="10">
        <v>1000</v>
      </c>
      <c r="P82" s="11"/>
      <c r="Q82" s="11"/>
      <c r="R82" s="11"/>
      <c r="S82" s="11"/>
      <c r="T82" s="26"/>
      <c r="U82" s="26"/>
      <c r="V82" s="26"/>
      <c r="X82" s="13"/>
    </row>
    <row r="83" spans="2:24" x14ac:dyDescent="0.35">
      <c r="B83" s="22"/>
      <c r="K83" s="26"/>
      <c r="L83" s="29" t="s">
        <v>236</v>
      </c>
      <c r="M83" s="10">
        <v>1000</v>
      </c>
      <c r="N83" s="10">
        <v>1000</v>
      </c>
      <c r="O83" s="10">
        <v>1000</v>
      </c>
      <c r="T83" s="26"/>
      <c r="U83" s="26"/>
      <c r="V83" s="26"/>
      <c r="X83" s="13"/>
    </row>
    <row r="84" spans="2:24" x14ac:dyDescent="0.35">
      <c r="B84" s="22"/>
      <c r="K84" s="26"/>
      <c r="L84" s="29" t="s">
        <v>237</v>
      </c>
      <c r="M84" s="10"/>
      <c r="N84" s="10"/>
      <c r="O84" s="10"/>
      <c r="T84" s="26"/>
      <c r="U84" s="26"/>
      <c r="V84" s="26"/>
      <c r="X84" s="13"/>
    </row>
    <row r="85" spans="2:24" x14ac:dyDescent="0.35">
      <c r="B85" s="22"/>
      <c r="C85" s="11"/>
      <c r="D85" s="33" t="s">
        <v>16</v>
      </c>
      <c r="E85" s="33" t="s">
        <v>17</v>
      </c>
      <c r="F85" s="33" t="s">
        <v>18</v>
      </c>
      <c r="H85" s="30"/>
      <c r="I85" s="30"/>
      <c r="K85" s="26"/>
      <c r="L85" s="29" t="s">
        <v>238</v>
      </c>
      <c r="M85" s="10">
        <v>1000</v>
      </c>
      <c r="N85" s="10">
        <v>1000</v>
      </c>
      <c r="O85" s="10">
        <v>1000</v>
      </c>
      <c r="T85" s="26"/>
      <c r="U85" s="26"/>
      <c r="V85" s="26"/>
      <c r="X85" s="13"/>
    </row>
    <row r="86" spans="2:24" x14ac:dyDescent="0.35">
      <c r="B86" s="22"/>
      <c r="C86" s="29" t="s">
        <v>277</v>
      </c>
      <c r="D86" s="10">
        <v>1000</v>
      </c>
      <c r="E86" s="10">
        <v>1000</v>
      </c>
      <c r="F86" s="10">
        <v>1000</v>
      </c>
      <c r="H86" s="30"/>
      <c r="I86" s="30"/>
      <c r="K86" s="26"/>
      <c r="L86" s="29" t="s">
        <v>239</v>
      </c>
      <c r="M86" s="10">
        <v>1000</v>
      </c>
      <c r="N86" s="10">
        <v>1000</v>
      </c>
      <c r="O86" s="10">
        <v>1000</v>
      </c>
      <c r="T86" s="26"/>
      <c r="U86" s="26"/>
      <c r="V86" s="26"/>
      <c r="X86" s="13"/>
    </row>
    <row r="87" spans="2:24" x14ac:dyDescent="0.35">
      <c r="B87" s="22"/>
      <c r="C87" s="29" t="s">
        <v>271</v>
      </c>
      <c r="D87" s="10">
        <v>1000</v>
      </c>
      <c r="E87" s="10">
        <v>1000</v>
      </c>
      <c r="F87" s="10">
        <v>1000</v>
      </c>
      <c r="H87" s="30"/>
      <c r="I87" s="30"/>
      <c r="K87" s="26"/>
      <c r="L87" s="29" t="s">
        <v>240</v>
      </c>
      <c r="M87" s="10">
        <v>1000</v>
      </c>
      <c r="N87" s="10">
        <v>1000</v>
      </c>
      <c r="O87" s="10">
        <v>1000</v>
      </c>
      <c r="T87" s="26"/>
      <c r="U87" s="26"/>
      <c r="V87" s="26"/>
      <c r="X87" s="13"/>
    </row>
    <row r="88" spans="2:24" x14ac:dyDescent="0.35">
      <c r="B88" s="22"/>
      <c r="C88" s="29" t="s">
        <v>272</v>
      </c>
      <c r="D88" s="10">
        <v>1000</v>
      </c>
      <c r="E88" s="10">
        <v>1000</v>
      </c>
      <c r="F88" s="10">
        <v>1000</v>
      </c>
      <c r="H88" s="30"/>
      <c r="I88" s="30"/>
      <c r="K88" s="26"/>
      <c r="L88" s="29" t="s">
        <v>241</v>
      </c>
      <c r="M88" s="10">
        <v>1000</v>
      </c>
      <c r="N88" s="10">
        <v>1000</v>
      </c>
      <c r="O88" s="10">
        <v>1000</v>
      </c>
      <c r="T88" s="26"/>
      <c r="U88" s="26"/>
      <c r="V88" s="26"/>
      <c r="X88" s="13"/>
    </row>
    <row r="89" spans="2:24" x14ac:dyDescent="0.35">
      <c r="B89" s="22"/>
      <c r="C89" s="29" t="s">
        <v>273</v>
      </c>
      <c r="D89" s="10">
        <v>1000</v>
      </c>
      <c r="E89" s="10">
        <v>1000</v>
      </c>
      <c r="F89" s="10">
        <v>1000</v>
      </c>
      <c r="H89" s="30"/>
      <c r="I89" s="30"/>
      <c r="K89" s="26"/>
      <c r="T89" s="26"/>
      <c r="U89" s="26"/>
      <c r="V89" s="26"/>
      <c r="X89" s="13"/>
    </row>
    <row r="90" spans="2:24" x14ac:dyDescent="0.35">
      <c r="B90" s="22"/>
      <c r="C90" s="29" t="s">
        <v>274</v>
      </c>
      <c r="D90" s="10">
        <v>1000</v>
      </c>
      <c r="E90" s="10">
        <v>1000</v>
      </c>
      <c r="F90" s="10">
        <v>1000</v>
      </c>
      <c r="H90" s="30"/>
      <c r="I90" s="30"/>
      <c r="K90" s="26"/>
      <c r="T90" s="26"/>
      <c r="U90" s="26"/>
      <c r="V90" s="26"/>
      <c r="X90" s="13"/>
    </row>
    <row r="91" spans="2:24" x14ac:dyDescent="0.35">
      <c r="B91" s="22"/>
      <c r="C91" s="29" t="s">
        <v>275</v>
      </c>
      <c r="D91" s="10">
        <v>1000</v>
      </c>
      <c r="E91" s="10">
        <v>1000</v>
      </c>
      <c r="F91" s="10">
        <v>1000</v>
      </c>
      <c r="K91" s="26"/>
      <c r="L91" s="17" t="s">
        <v>269</v>
      </c>
      <c r="T91" s="26"/>
      <c r="U91" s="26"/>
      <c r="V91" s="26"/>
      <c r="X91" s="13"/>
    </row>
    <row r="92" spans="2:24" x14ac:dyDescent="0.35">
      <c r="B92" s="22"/>
      <c r="C92" s="29" t="s">
        <v>276</v>
      </c>
      <c r="D92" s="10">
        <v>1000</v>
      </c>
      <c r="E92" s="10">
        <v>1000</v>
      </c>
      <c r="F92" s="10">
        <v>1000</v>
      </c>
      <c r="K92" s="26"/>
      <c r="T92" s="26"/>
      <c r="U92" s="26"/>
      <c r="V92" s="26"/>
      <c r="X92" s="13"/>
    </row>
    <row r="93" spans="2:24" x14ac:dyDescent="0.35">
      <c r="B93" s="22"/>
      <c r="C93" s="29" t="s">
        <v>278</v>
      </c>
      <c r="D93" s="10">
        <v>1000</v>
      </c>
      <c r="E93" s="10">
        <v>1000</v>
      </c>
      <c r="F93" s="10">
        <v>1000</v>
      </c>
      <c r="K93" s="26"/>
      <c r="T93" s="26"/>
      <c r="U93" s="26"/>
      <c r="V93" s="26"/>
      <c r="X93" s="13"/>
    </row>
    <row r="94" spans="2:24" x14ac:dyDescent="0.35">
      <c r="B94" s="22"/>
      <c r="C94" s="29" t="s">
        <v>279</v>
      </c>
      <c r="D94" s="10">
        <v>1000</v>
      </c>
      <c r="E94" s="10">
        <v>1000</v>
      </c>
      <c r="F94" s="10">
        <v>1000</v>
      </c>
      <c r="K94" s="26"/>
      <c r="L94" s="11"/>
      <c r="M94" s="33" t="s">
        <v>16</v>
      </c>
      <c r="N94" s="33" t="s">
        <v>17</v>
      </c>
      <c r="O94" s="33" t="s">
        <v>18</v>
      </c>
      <c r="T94" s="26"/>
      <c r="U94" s="26"/>
      <c r="V94" s="26"/>
      <c r="X94" s="13"/>
    </row>
    <row r="95" spans="2:24" x14ac:dyDescent="0.35">
      <c r="B95" s="22"/>
      <c r="K95" s="26"/>
      <c r="L95" s="29" t="s">
        <v>242</v>
      </c>
      <c r="M95" s="12">
        <v>1000</v>
      </c>
      <c r="N95" s="12">
        <v>1000</v>
      </c>
      <c r="O95" s="12">
        <v>1000</v>
      </c>
      <c r="T95" s="26"/>
      <c r="U95" s="26"/>
      <c r="V95" s="26"/>
      <c r="X95" s="13"/>
    </row>
    <row r="96" spans="2:24" x14ac:dyDescent="0.35">
      <c r="B96" s="22"/>
      <c r="K96" s="26"/>
      <c r="L96" s="29" t="s">
        <v>243</v>
      </c>
      <c r="M96" s="10">
        <v>1000</v>
      </c>
      <c r="N96" s="10">
        <v>1000</v>
      </c>
      <c r="O96" s="10">
        <v>1000</v>
      </c>
      <c r="T96" s="26"/>
      <c r="U96" s="26"/>
      <c r="V96" s="26"/>
      <c r="X96" s="13"/>
    </row>
    <row r="97" spans="2:40" x14ac:dyDescent="0.35">
      <c r="B97" s="22"/>
      <c r="K97" s="26"/>
      <c r="L97" s="29" t="s">
        <v>244</v>
      </c>
      <c r="M97" s="10">
        <v>1000</v>
      </c>
      <c r="N97" s="10">
        <v>1000</v>
      </c>
      <c r="O97" s="10">
        <v>1000</v>
      </c>
      <c r="T97" s="26"/>
      <c r="U97" s="26"/>
      <c r="V97" s="26"/>
      <c r="X97" s="13"/>
    </row>
    <row r="98" spans="2:40" x14ac:dyDescent="0.35">
      <c r="B98" s="22"/>
      <c r="C98" s="11"/>
      <c r="K98" s="26"/>
      <c r="L98" s="29" t="s">
        <v>245</v>
      </c>
      <c r="M98" s="10">
        <v>1000</v>
      </c>
      <c r="N98" s="10">
        <v>1000</v>
      </c>
      <c r="O98" s="10">
        <v>1000</v>
      </c>
      <c r="T98" s="26"/>
      <c r="U98" s="26"/>
      <c r="V98" s="26"/>
      <c r="X98" s="13"/>
    </row>
    <row r="99" spans="2:40" x14ac:dyDescent="0.35">
      <c r="B99" s="22"/>
      <c r="C99" s="11"/>
      <c r="K99" s="26"/>
      <c r="L99" s="29" t="s">
        <v>246</v>
      </c>
      <c r="M99" s="10">
        <v>1000</v>
      </c>
      <c r="N99" s="10">
        <v>1000</v>
      </c>
      <c r="O99" s="10">
        <v>1000</v>
      </c>
      <c r="T99" s="26"/>
      <c r="U99" s="26"/>
      <c r="V99" s="26"/>
      <c r="X99" s="13"/>
    </row>
    <row r="100" spans="2:40" x14ac:dyDescent="0.35">
      <c r="B100" s="22"/>
      <c r="C100" s="11"/>
      <c r="K100" s="26"/>
      <c r="L100" s="29" t="s">
        <v>247</v>
      </c>
      <c r="M100" s="10">
        <v>1000</v>
      </c>
      <c r="N100" s="10">
        <v>1000</v>
      </c>
      <c r="O100" s="10">
        <v>1000</v>
      </c>
      <c r="T100" s="26"/>
      <c r="U100" s="26"/>
      <c r="V100" s="26"/>
      <c r="X100" s="13"/>
    </row>
    <row r="101" spans="2:40" x14ac:dyDescent="0.35">
      <c r="B101" s="22"/>
      <c r="C101" s="11"/>
      <c r="K101" s="26"/>
      <c r="L101" s="29" t="s">
        <v>248</v>
      </c>
      <c r="M101" s="10">
        <v>1000</v>
      </c>
      <c r="N101" s="10">
        <v>1000</v>
      </c>
      <c r="O101" s="10">
        <v>1000</v>
      </c>
      <c r="T101" s="26"/>
      <c r="U101" s="26"/>
      <c r="V101" s="26"/>
      <c r="X101" s="13"/>
    </row>
    <row r="102" spans="2:40" x14ac:dyDescent="0.35">
      <c r="B102" s="22"/>
      <c r="C102" s="11"/>
      <c r="K102" s="26"/>
      <c r="T102" s="26"/>
      <c r="U102" s="26"/>
      <c r="V102" s="26"/>
      <c r="X102" s="13"/>
    </row>
    <row r="103" spans="2:40" x14ac:dyDescent="0.35">
      <c r="B103" s="22"/>
      <c r="C103" s="11"/>
      <c r="T103" s="26"/>
      <c r="U103" s="26"/>
      <c r="V103" s="26"/>
      <c r="X103" s="13"/>
    </row>
    <row r="104" spans="2:40" x14ac:dyDescent="0.35">
      <c r="B104" s="22"/>
      <c r="C104" s="11"/>
      <c r="L104" s="19" t="s">
        <v>181</v>
      </c>
      <c r="T104" s="26"/>
      <c r="U104" s="26"/>
      <c r="V104" s="26"/>
      <c r="X104" s="13"/>
    </row>
    <row r="105" spans="2:40" x14ac:dyDescent="0.35">
      <c r="B105" s="22"/>
      <c r="C105" s="11"/>
      <c r="K105" s="26"/>
      <c r="T105" s="26"/>
      <c r="U105" s="26"/>
      <c r="V105" s="26"/>
      <c r="X105" s="13"/>
    </row>
    <row r="106" spans="2:40" x14ac:dyDescent="0.35">
      <c r="B106" s="22"/>
      <c r="C106" s="11"/>
      <c r="K106" s="26"/>
      <c r="T106" s="26"/>
      <c r="U106" s="26"/>
      <c r="V106" s="26"/>
      <c r="X106" s="13"/>
    </row>
    <row r="107" spans="2:40" x14ac:dyDescent="0.35">
      <c r="B107" s="22"/>
      <c r="C107" s="11"/>
      <c r="K107" s="26"/>
      <c r="M107" s="33" t="s">
        <v>16</v>
      </c>
      <c r="N107" s="33" t="s">
        <v>17</v>
      </c>
      <c r="O107" s="33" t="s">
        <v>18</v>
      </c>
      <c r="P107" s="11"/>
      <c r="Q107" s="11"/>
      <c r="R107" s="11"/>
      <c r="S107" s="11"/>
      <c r="T107" s="26"/>
      <c r="U107" s="26"/>
      <c r="V107" s="26"/>
      <c r="X107" s="13"/>
    </row>
    <row r="108" spans="2:40" x14ac:dyDescent="0.35">
      <c r="B108" s="22"/>
      <c r="C108" s="11"/>
      <c r="K108" s="26"/>
      <c r="L108" s="29" t="s">
        <v>178</v>
      </c>
      <c r="M108" s="14">
        <v>1000</v>
      </c>
      <c r="N108" s="14">
        <v>1000</v>
      </c>
      <c r="O108" s="14">
        <v>1000</v>
      </c>
      <c r="P108" s="11"/>
      <c r="Q108" s="11"/>
      <c r="R108" s="11"/>
      <c r="S108" s="11"/>
      <c r="T108" s="26"/>
      <c r="U108" s="26"/>
      <c r="V108" s="26"/>
      <c r="X108" s="13"/>
    </row>
    <row r="109" spans="2:40" x14ac:dyDescent="0.35">
      <c r="B109" s="22"/>
      <c r="C109" s="11"/>
      <c r="K109" s="26"/>
      <c r="L109" s="29" t="s">
        <v>177</v>
      </c>
      <c r="M109" s="15">
        <v>1000</v>
      </c>
      <c r="N109" s="15">
        <v>1000</v>
      </c>
      <c r="O109" s="15">
        <v>1000</v>
      </c>
      <c r="T109" s="26"/>
      <c r="U109" s="26"/>
      <c r="V109" s="26"/>
      <c r="X109" s="13"/>
    </row>
    <row r="110" spans="2:40" x14ac:dyDescent="0.35">
      <c r="B110" s="22"/>
      <c r="C110" s="11"/>
      <c r="K110" s="26"/>
      <c r="L110" s="29" t="s">
        <v>179</v>
      </c>
      <c r="M110" s="15">
        <v>1000</v>
      </c>
      <c r="N110" s="15">
        <v>1000</v>
      </c>
      <c r="O110" s="15">
        <v>1000</v>
      </c>
      <c r="T110" s="26"/>
      <c r="U110" s="26"/>
      <c r="V110" s="26"/>
      <c r="X110" s="13"/>
    </row>
    <row r="111" spans="2:40" x14ac:dyDescent="0.35">
      <c r="B111" s="22"/>
      <c r="C111" s="11"/>
      <c r="J111" s="26"/>
      <c r="K111" s="26"/>
      <c r="L111" s="29" t="s">
        <v>180</v>
      </c>
      <c r="M111" s="15">
        <v>1000</v>
      </c>
      <c r="N111" s="15">
        <v>1000</v>
      </c>
      <c r="O111" s="15">
        <v>1000</v>
      </c>
      <c r="T111" s="26"/>
      <c r="U111" s="26"/>
      <c r="V111" s="26"/>
      <c r="W111" s="26"/>
      <c r="X111" s="28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2:40" x14ac:dyDescent="0.35">
      <c r="C112" s="11"/>
      <c r="D112" s="11"/>
      <c r="E112" s="11"/>
      <c r="F112" s="11"/>
      <c r="G112" s="25"/>
      <c r="H112" s="25"/>
      <c r="I112" s="25"/>
      <c r="J112" s="27"/>
      <c r="K112" s="27"/>
      <c r="L112" s="29" t="s">
        <v>299</v>
      </c>
      <c r="M112" s="15">
        <v>1000</v>
      </c>
      <c r="N112" s="15">
        <v>1000</v>
      </c>
      <c r="O112" s="15">
        <v>1000</v>
      </c>
      <c r="P112" s="11"/>
      <c r="Q112" s="11"/>
      <c r="R112" s="11"/>
      <c r="S112" s="11"/>
      <c r="T112" s="27"/>
      <c r="U112" s="27"/>
      <c r="V112" s="27"/>
      <c r="W112" s="27"/>
      <c r="X112" s="27"/>
      <c r="Y112" s="27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3:40" x14ac:dyDescent="0.35">
      <c r="C113" s="11"/>
      <c r="D113" s="11"/>
      <c r="E113" s="11"/>
      <c r="F113" s="11"/>
      <c r="G113" s="25"/>
      <c r="H113" s="25"/>
      <c r="I113" s="25"/>
      <c r="J113" s="27"/>
      <c r="K113" s="27"/>
      <c r="L113" s="29" t="s">
        <v>298</v>
      </c>
      <c r="M113" s="15">
        <v>1000</v>
      </c>
      <c r="N113" s="15">
        <v>1000</v>
      </c>
      <c r="O113" s="15">
        <v>1000</v>
      </c>
      <c r="P113" s="11"/>
      <c r="Q113" s="11"/>
      <c r="R113" s="11"/>
      <c r="S113" s="11"/>
      <c r="T113" s="27"/>
      <c r="U113" s="27"/>
      <c r="V113" s="27"/>
      <c r="W113" s="27"/>
      <c r="X113" s="27"/>
      <c r="Y113" s="27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3:40" x14ac:dyDescent="0.35">
      <c r="C114" s="16"/>
      <c r="D114" s="25"/>
      <c r="E114" s="25"/>
      <c r="F114" s="25"/>
      <c r="G114" s="25"/>
      <c r="H114" s="25"/>
      <c r="I114" s="25"/>
      <c r="J114" s="27"/>
      <c r="K114" s="27"/>
      <c r="P114" s="11"/>
      <c r="Q114" s="11"/>
      <c r="R114" s="11"/>
      <c r="S114" s="11"/>
      <c r="T114" s="27"/>
      <c r="U114" s="27"/>
      <c r="V114" s="27"/>
      <c r="W114" s="27"/>
      <c r="X114" s="27"/>
      <c r="Y114" s="27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3:40" x14ac:dyDescent="0.35">
      <c r="J115" s="26"/>
      <c r="K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8" spans="3:40" x14ac:dyDescent="0.35">
      <c r="G118" s="11"/>
      <c r="H118" s="11"/>
      <c r="I118" s="11"/>
      <c r="J118" s="11"/>
      <c r="K118" s="11"/>
    </row>
    <row r="119" spans="3:40" x14ac:dyDescent="0.35">
      <c r="G119" s="11"/>
      <c r="H119" s="11"/>
      <c r="I119" s="11"/>
      <c r="J119" s="11"/>
      <c r="K119" s="11"/>
    </row>
    <row r="122" spans="3:40" x14ac:dyDescent="0.35">
      <c r="L122" s="19" t="s">
        <v>270</v>
      </c>
    </row>
    <row r="125" spans="3:40" x14ac:dyDescent="0.35">
      <c r="L125" s="11"/>
      <c r="M125" s="33" t="s">
        <v>16</v>
      </c>
      <c r="N125" s="33" t="s">
        <v>17</v>
      </c>
      <c r="O125" s="33" t="s">
        <v>18</v>
      </c>
    </row>
    <row r="126" spans="3:40" x14ac:dyDescent="0.35">
      <c r="L126" s="29" t="s">
        <v>219</v>
      </c>
      <c r="M126" s="12"/>
      <c r="N126" s="12"/>
      <c r="O126" s="12"/>
    </row>
    <row r="127" spans="3:40" x14ac:dyDescent="0.35">
      <c r="C127" s="17"/>
      <c r="L127" s="29" t="s">
        <v>220</v>
      </c>
      <c r="M127" s="10">
        <v>1000</v>
      </c>
      <c r="N127" s="10">
        <v>1000</v>
      </c>
      <c r="O127" s="10">
        <v>1000</v>
      </c>
    </row>
    <row r="128" spans="3:40" x14ac:dyDescent="0.35">
      <c r="C128" s="11"/>
      <c r="D128" s="11"/>
      <c r="E128" s="11"/>
      <c r="F128" s="11"/>
      <c r="G128" s="11"/>
      <c r="H128" s="11"/>
      <c r="I128" s="11"/>
      <c r="J128" s="11"/>
      <c r="K128" s="11"/>
      <c r="L128" s="31" t="s">
        <v>221</v>
      </c>
      <c r="M128" s="10">
        <v>1000</v>
      </c>
      <c r="N128" s="10">
        <v>1000</v>
      </c>
      <c r="O128" s="10">
        <v>1000</v>
      </c>
    </row>
    <row r="129" spans="3:15" x14ac:dyDescent="0.35">
      <c r="C129" s="11"/>
      <c r="D129" s="11"/>
      <c r="E129" s="11"/>
      <c r="F129" s="11"/>
      <c r="G129" s="11"/>
      <c r="H129" s="11"/>
      <c r="I129" s="11"/>
      <c r="J129" s="11"/>
      <c r="K129" s="11"/>
      <c r="L129" s="31" t="s">
        <v>222</v>
      </c>
      <c r="M129" s="10">
        <v>1000</v>
      </c>
      <c r="N129" s="10">
        <v>1000</v>
      </c>
      <c r="O129" s="10">
        <v>1000</v>
      </c>
    </row>
    <row r="130" spans="3:15" x14ac:dyDescent="0.35">
      <c r="C130" s="17"/>
      <c r="L130" s="31" t="s">
        <v>223</v>
      </c>
      <c r="M130" s="12">
        <v>1000</v>
      </c>
      <c r="N130" s="12">
        <v>1000</v>
      </c>
      <c r="O130" s="12">
        <v>1000</v>
      </c>
    </row>
    <row r="131" spans="3:15" x14ac:dyDescent="0.35">
      <c r="G131" s="11"/>
      <c r="H131" s="11"/>
      <c r="I131" s="11"/>
      <c r="J131" s="11"/>
      <c r="K131" s="11"/>
      <c r="L131" s="31" t="s">
        <v>224</v>
      </c>
      <c r="M131" s="12">
        <v>1000</v>
      </c>
      <c r="N131" s="12">
        <v>1000</v>
      </c>
      <c r="O131" s="12">
        <v>1000</v>
      </c>
    </row>
    <row r="132" spans="3:15" x14ac:dyDescent="0.35">
      <c r="G132" s="11"/>
      <c r="H132" s="11"/>
      <c r="I132" s="11"/>
      <c r="J132" s="11"/>
      <c r="K132" s="11"/>
      <c r="L132" s="31" t="s">
        <v>225</v>
      </c>
      <c r="M132" s="12">
        <v>1000</v>
      </c>
      <c r="N132" s="12">
        <v>1000</v>
      </c>
      <c r="O132" s="12">
        <v>1000</v>
      </c>
    </row>
    <row r="133" spans="3:15" x14ac:dyDescent="0.35">
      <c r="L133" s="31" t="s">
        <v>226</v>
      </c>
      <c r="M133" s="10">
        <v>1000</v>
      </c>
      <c r="N133" s="10">
        <v>1000</v>
      </c>
      <c r="O133" s="10">
        <v>1000</v>
      </c>
    </row>
    <row r="134" spans="3:15" x14ac:dyDescent="0.35">
      <c r="L134" s="31" t="s">
        <v>227</v>
      </c>
      <c r="M134" s="10">
        <v>1000</v>
      </c>
      <c r="N134" s="10">
        <v>1000</v>
      </c>
      <c r="O134" s="10">
        <v>1000</v>
      </c>
    </row>
    <row r="135" spans="3:15" x14ac:dyDescent="0.35">
      <c r="L135" s="31" t="s">
        <v>228</v>
      </c>
      <c r="M135" s="10">
        <v>1000</v>
      </c>
      <c r="N135" s="10">
        <v>1000</v>
      </c>
      <c r="O135" s="10">
        <v>1000</v>
      </c>
    </row>
    <row r="136" spans="3:15" x14ac:dyDescent="0.35">
      <c r="L136" s="29" t="s">
        <v>229</v>
      </c>
      <c r="M136" s="10">
        <v>1000</v>
      </c>
      <c r="N136" s="10">
        <v>1000</v>
      </c>
      <c r="O136" s="10">
        <v>1000</v>
      </c>
    </row>
    <row r="137" spans="3:15" x14ac:dyDescent="0.35">
      <c r="C137" s="11"/>
      <c r="L137" s="31" t="s">
        <v>230</v>
      </c>
      <c r="M137" s="10">
        <v>1000</v>
      </c>
      <c r="N137" s="10">
        <v>1000</v>
      </c>
      <c r="O137" s="10">
        <v>1000</v>
      </c>
    </row>
    <row r="138" spans="3:15" x14ac:dyDescent="0.35">
      <c r="C138" s="17"/>
      <c r="L138" s="31" t="s">
        <v>223</v>
      </c>
      <c r="M138" s="10">
        <v>1000</v>
      </c>
      <c r="N138" s="10">
        <v>1000</v>
      </c>
      <c r="O138" s="10">
        <v>1000</v>
      </c>
    </row>
    <row r="139" spans="3:15" x14ac:dyDescent="0.35">
      <c r="F139" s="11"/>
      <c r="G139" s="11"/>
      <c r="H139" s="11"/>
      <c r="I139" s="11"/>
      <c r="J139" s="11"/>
      <c r="K139" s="11"/>
      <c r="L139" s="31" t="s">
        <v>231</v>
      </c>
      <c r="M139" s="10">
        <v>1000</v>
      </c>
      <c r="N139" s="10">
        <v>1000</v>
      </c>
      <c r="O139" s="10">
        <v>1000</v>
      </c>
    </row>
    <row r="140" spans="3:15" x14ac:dyDescent="0.35">
      <c r="F140" s="11"/>
      <c r="G140" s="11"/>
      <c r="H140" s="11"/>
      <c r="I140" s="11"/>
      <c r="J140" s="11"/>
      <c r="K140" s="11"/>
      <c r="L140" s="31" t="s">
        <v>232</v>
      </c>
      <c r="M140" s="10">
        <v>1000</v>
      </c>
      <c r="N140" s="10">
        <v>1000</v>
      </c>
      <c r="O140" s="10">
        <v>1000</v>
      </c>
    </row>
    <row r="141" spans="3:15" x14ac:dyDescent="0.35">
      <c r="L141" s="31" t="s">
        <v>224</v>
      </c>
      <c r="M141" s="10">
        <v>1000</v>
      </c>
      <c r="N141" s="10">
        <v>1000</v>
      </c>
      <c r="O141" s="10">
        <v>1000</v>
      </c>
    </row>
    <row r="142" spans="3:15" x14ac:dyDescent="0.35">
      <c r="L142" s="31" t="s">
        <v>225</v>
      </c>
      <c r="M142" s="10">
        <v>1000</v>
      </c>
      <c r="N142" s="10">
        <v>1000</v>
      </c>
      <c r="O142" s="10">
        <v>1000</v>
      </c>
    </row>
    <row r="143" spans="3:15" x14ac:dyDescent="0.35">
      <c r="L143" s="29" t="s">
        <v>249</v>
      </c>
      <c r="M143" s="10">
        <v>1000</v>
      </c>
      <c r="N143" s="10">
        <v>1000</v>
      </c>
      <c r="O143" s="10">
        <v>1000</v>
      </c>
    </row>
    <row r="144" spans="3:15" x14ac:dyDescent="0.35">
      <c r="L144" s="31" t="s">
        <v>250</v>
      </c>
      <c r="M144" s="46">
        <f>IFERROR(M143/M127,"")</f>
        <v>1</v>
      </c>
      <c r="N144" s="46">
        <f>IFERROR(N143/N127,"")</f>
        <v>1</v>
      </c>
      <c r="O144" s="46">
        <f>IFERROR(O143/O127,"")</f>
        <v>1</v>
      </c>
    </row>
    <row r="145" spans="3:19" x14ac:dyDescent="0.35">
      <c r="L145" s="29" t="s">
        <v>251</v>
      </c>
      <c r="M145" s="10">
        <v>1000</v>
      </c>
      <c r="N145" s="10">
        <v>1000</v>
      </c>
      <c r="O145" s="10">
        <v>1000</v>
      </c>
      <c r="P145" s="11"/>
      <c r="Q145" s="11"/>
      <c r="R145" s="11"/>
      <c r="S145" s="11"/>
    </row>
    <row r="146" spans="3:19" x14ac:dyDescent="0.35">
      <c r="C146" s="11"/>
      <c r="L146" s="31" t="s">
        <v>252</v>
      </c>
      <c r="M146" s="46">
        <f>IFERROR(M145/M136,"")</f>
        <v>1</v>
      </c>
      <c r="N146" s="46">
        <f>IFERROR(N145/N136,"")</f>
        <v>1</v>
      </c>
      <c r="O146" s="46">
        <f>IFERROR(O145/O136,"")</f>
        <v>1</v>
      </c>
      <c r="P146" s="11"/>
      <c r="Q146" s="11"/>
      <c r="R146" s="11"/>
      <c r="S146" s="11"/>
    </row>
    <row r="147" spans="3:19" x14ac:dyDescent="0.35">
      <c r="C147" s="11"/>
    </row>
    <row r="148" spans="3:19" x14ac:dyDescent="0.35">
      <c r="C148" s="17"/>
    </row>
    <row r="149" spans="3:19" x14ac:dyDescent="0.35">
      <c r="F149" s="11"/>
      <c r="L149" s="17" t="s">
        <v>183</v>
      </c>
    </row>
    <row r="152" spans="3:19" x14ac:dyDescent="0.35">
      <c r="L152" s="11"/>
      <c r="M152" s="33" t="s">
        <v>117</v>
      </c>
      <c r="N152" s="33" t="s">
        <v>118</v>
      </c>
    </row>
    <row r="153" spans="3:19" x14ac:dyDescent="0.35">
      <c r="L153" s="29" t="s">
        <v>182</v>
      </c>
      <c r="M153" s="12"/>
      <c r="N153" s="12"/>
    </row>
    <row r="154" spans="3:19" x14ac:dyDescent="0.35">
      <c r="L154" s="29" t="s">
        <v>184</v>
      </c>
      <c r="M154" s="10">
        <v>1000</v>
      </c>
      <c r="N154" s="10">
        <v>1000</v>
      </c>
    </row>
    <row r="155" spans="3:19" x14ac:dyDescent="0.35">
      <c r="C155" s="11"/>
      <c r="L155" s="29" t="s">
        <v>185</v>
      </c>
      <c r="M155" s="10">
        <v>1000</v>
      </c>
      <c r="N155" s="10">
        <v>1000</v>
      </c>
    </row>
    <row r="156" spans="3:19" x14ac:dyDescent="0.35">
      <c r="C156" s="11"/>
      <c r="L156" s="29" t="s">
        <v>186</v>
      </c>
      <c r="M156" s="10">
        <v>1000</v>
      </c>
      <c r="N156" s="10">
        <v>1000</v>
      </c>
    </row>
    <row r="157" spans="3:19" x14ac:dyDescent="0.35">
      <c r="C157" s="11"/>
      <c r="L157" s="29" t="s">
        <v>187</v>
      </c>
      <c r="M157" s="10">
        <v>1000</v>
      </c>
      <c r="N157" s="10">
        <v>1000</v>
      </c>
    </row>
    <row r="158" spans="3:19" x14ac:dyDescent="0.35">
      <c r="C158" s="11"/>
    </row>
    <row r="159" spans="3:19" x14ac:dyDescent="0.35">
      <c r="C159" s="11"/>
    </row>
    <row r="160" spans="3:19" x14ac:dyDescent="0.35">
      <c r="C160" s="11"/>
      <c r="L160" s="19" t="s">
        <v>253</v>
      </c>
    </row>
    <row r="161" spans="3:15" x14ac:dyDescent="0.35">
      <c r="C161" s="11"/>
    </row>
    <row r="162" spans="3:15" x14ac:dyDescent="0.35">
      <c r="C162" s="11"/>
    </row>
    <row r="163" spans="3:15" x14ac:dyDescent="0.35">
      <c r="C163" s="11"/>
      <c r="L163" s="11"/>
      <c r="M163" s="33" t="s">
        <v>16</v>
      </c>
      <c r="N163" s="33" t="s">
        <v>17</v>
      </c>
      <c r="O163" s="33" t="s">
        <v>18</v>
      </c>
    </row>
    <row r="164" spans="3:15" x14ac:dyDescent="0.35">
      <c r="C164" s="11"/>
      <c r="L164" s="29" t="s">
        <v>253</v>
      </c>
      <c r="M164" s="12"/>
      <c r="N164" s="12"/>
      <c r="O164" s="12"/>
    </row>
    <row r="165" spans="3:15" x14ac:dyDescent="0.35">
      <c r="C165" s="11"/>
      <c r="L165" s="29" t="s">
        <v>254</v>
      </c>
      <c r="M165" s="10">
        <v>1000</v>
      </c>
      <c r="N165" s="10">
        <v>1000</v>
      </c>
      <c r="O165" s="10">
        <v>1000</v>
      </c>
    </row>
    <row r="166" spans="3:15" x14ac:dyDescent="0.35">
      <c r="C166" s="11"/>
      <c r="L166" s="29" t="s">
        <v>255</v>
      </c>
      <c r="M166" s="10">
        <v>1000</v>
      </c>
      <c r="N166" s="10">
        <v>1000</v>
      </c>
      <c r="O166" s="10">
        <v>1000</v>
      </c>
    </row>
    <row r="167" spans="3:15" x14ac:dyDescent="0.35">
      <c r="C167" s="11"/>
      <c r="L167" s="29" t="s">
        <v>256</v>
      </c>
      <c r="M167" s="10">
        <v>1000</v>
      </c>
      <c r="N167" s="10">
        <v>1000</v>
      </c>
      <c r="O167" s="10">
        <v>1000</v>
      </c>
    </row>
    <row r="168" spans="3:15" x14ac:dyDescent="0.35">
      <c r="C168" s="11"/>
      <c r="L168" s="29" t="s">
        <v>257</v>
      </c>
      <c r="M168" s="10">
        <v>1000</v>
      </c>
      <c r="N168" s="10">
        <v>1000</v>
      </c>
      <c r="O168" s="10">
        <v>1000</v>
      </c>
    </row>
    <row r="169" spans="3:15" x14ac:dyDescent="0.35">
      <c r="C169" s="11"/>
      <c r="L169" s="29" t="s">
        <v>283</v>
      </c>
      <c r="M169" s="10">
        <v>1000</v>
      </c>
      <c r="N169" s="10">
        <v>1000</v>
      </c>
      <c r="O169" s="10">
        <v>1000</v>
      </c>
    </row>
    <row r="170" spans="3:15" x14ac:dyDescent="0.35">
      <c r="C170" s="11"/>
      <c r="L170" s="29" t="s">
        <v>259</v>
      </c>
      <c r="M170" s="10">
        <v>1000</v>
      </c>
      <c r="N170" s="10">
        <v>1000</v>
      </c>
      <c r="O170" s="10">
        <v>1000</v>
      </c>
    </row>
    <row r="171" spans="3:15" x14ac:dyDescent="0.35">
      <c r="C171" s="11"/>
      <c r="L171" s="29" t="s">
        <v>258</v>
      </c>
      <c r="M171" s="10">
        <v>1000</v>
      </c>
      <c r="N171" s="10">
        <v>1000</v>
      </c>
      <c r="O171" s="10">
        <v>1000</v>
      </c>
    </row>
    <row r="172" spans="3:15" x14ac:dyDescent="0.35">
      <c r="C172" s="11"/>
      <c r="L172" s="29" t="s">
        <v>260</v>
      </c>
      <c r="M172" s="10"/>
      <c r="N172" s="10"/>
      <c r="O172" s="10"/>
    </row>
    <row r="173" spans="3:15" x14ac:dyDescent="0.35">
      <c r="C173" s="11"/>
      <c r="L173" s="29" t="s">
        <v>261</v>
      </c>
      <c r="M173" s="10">
        <v>1000</v>
      </c>
      <c r="N173" s="10">
        <v>1000</v>
      </c>
      <c r="O173" s="10">
        <v>1000</v>
      </c>
    </row>
    <row r="174" spans="3:15" x14ac:dyDescent="0.35">
      <c r="C174" s="11"/>
      <c r="L174" s="29" t="s">
        <v>262</v>
      </c>
      <c r="M174" s="10">
        <v>1000</v>
      </c>
      <c r="N174" s="10">
        <v>1000</v>
      </c>
      <c r="O174" s="10">
        <v>1000</v>
      </c>
    </row>
    <row r="175" spans="3:15" x14ac:dyDescent="0.35">
      <c r="C175" s="11"/>
      <c r="L175" s="29" t="s">
        <v>263</v>
      </c>
      <c r="M175" s="10">
        <v>1000</v>
      </c>
      <c r="N175" s="10">
        <v>1000</v>
      </c>
      <c r="O175" s="10">
        <v>1000</v>
      </c>
    </row>
    <row r="176" spans="3:15" x14ac:dyDescent="0.35">
      <c r="C176" s="11"/>
      <c r="L176" s="29" t="s">
        <v>264</v>
      </c>
      <c r="M176" s="10">
        <v>1000</v>
      </c>
      <c r="N176" s="10">
        <v>1000</v>
      </c>
      <c r="O176" s="10">
        <v>1000</v>
      </c>
    </row>
    <row r="177" spans="3:15" x14ac:dyDescent="0.35">
      <c r="C177" s="11"/>
      <c r="L177" s="29" t="s">
        <v>265</v>
      </c>
      <c r="M177" s="10">
        <v>1000</v>
      </c>
      <c r="N177" s="10">
        <v>1000</v>
      </c>
      <c r="O177" s="10">
        <v>1000</v>
      </c>
    </row>
    <row r="178" spans="3:15" x14ac:dyDescent="0.35">
      <c r="C178" s="11"/>
      <c r="L178" s="29" t="s">
        <v>266</v>
      </c>
      <c r="M178" s="10">
        <v>1000</v>
      </c>
      <c r="N178" s="10">
        <v>1000</v>
      </c>
      <c r="O178" s="10">
        <v>1000</v>
      </c>
    </row>
    <row r="179" spans="3:15" x14ac:dyDescent="0.35">
      <c r="C179" s="11"/>
      <c r="L179" s="29" t="s">
        <v>267</v>
      </c>
      <c r="M179" s="10">
        <v>1000</v>
      </c>
      <c r="N179" s="10">
        <v>1000</v>
      </c>
      <c r="O179" s="10">
        <v>1000</v>
      </c>
    </row>
    <row r="180" spans="3:15" x14ac:dyDescent="0.35">
      <c r="C180" s="11"/>
      <c r="L180" s="29" t="s">
        <v>268</v>
      </c>
      <c r="M180" s="10">
        <v>1000</v>
      </c>
      <c r="N180" s="10">
        <v>1000</v>
      </c>
      <c r="O180" s="10">
        <v>1000</v>
      </c>
    </row>
    <row r="181" spans="3:15" x14ac:dyDescent="0.35">
      <c r="C181" s="11"/>
      <c r="L181" s="29" t="s">
        <v>300</v>
      </c>
      <c r="M181" s="10">
        <v>1000</v>
      </c>
      <c r="N181" s="10">
        <v>1000</v>
      </c>
      <c r="O181" s="10">
        <v>1000</v>
      </c>
    </row>
    <row r="182" spans="3:15" x14ac:dyDescent="0.35">
      <c r="C182" s="11"/>
    </row>
    <row r="183" spans="3:15" x14ac:dyDescent="0.35">
      <c r="C183" s="11"/>
    </row>
    <row r="184" spans="3:15" x14ac:dyDescent="0.35">
      <c r="C184" s="11"/>
    </row>
    <row r="185" spans="3:15" x14ac:dyDescent="0.35">
      <c r="C185" s="11"/>
    </row>
    <row r="186" spans="3:15" x14ac:dyDescent="0.35">
      <c r="C186" s="11"/>
      <c r="L186" s="17" t="s">
        <v>193</v>
      </c>
    </row>
    <row r="187" spans="3:15" x14ac:dyDescent="0.35">
      <c r="C187" s="11"/>
    </row>
    <row r="188" spans="3:15" x14ac:dyDescent="0.35">
      <c r="C188" s="11"/>
    </row>
    <row r="189" spans="3:15" x14ac:dyDescent="0.35">
      <c r="C189" s="11"/>
      <c r="L189" s="11"/>
      <c r="M189" s="33" t="s">
        <v>17</v>
      </c>
      <c r="N189" s="33" t="s">
        <v>18</v>
      </c>
    </row>
    <row r="190" spans="3:15" x14ac:dyDescent="0.35">
      <c r="C190" s="11"/>
      <c r="L190" s="29" t="s">
        <v>189</v>
      </c>
      <c r="M190" s="10">
        <v>1000</v>
      </c>
      <c r="N190" s="10">
        <v>1000</v>
      </c>
    </row>
    <row r="191" spans="3:15" x14ac:dyDescent="0.35">
      <c r="C191" s="11"/>
      <c r="L191" s="29" t="s">
        <v>188</v>
      </c>
      <c r="M191" s="10">
        <v>1000</v>
      </c>
      <c r="N191" s="10">
        <v>1000</v>
      </c>
    </row>
    <row r="192" spans="3:15" x14ac:dyDescent="0.35">
      <c r="C192" s="11"/>
      <c r="L192" s="29" t="s">
        <v>190</v>
      </c>
      <c r="M192" s="10">
        <v>1000</v>
      </c>
      <c r="N192" s="10">
        <v>1000</v>
      </c>
    </row>
    <row r="193" spans="3:14" x14ac:dyDescent="0.35">
      <c r="C193" s="11"/>
      <c r="L193" s="31" t="s">
        <v>191</v>
      </c>
      <c r="M193" s="10">
        <v>1000</v>
      </c>
      <c r="N193" s="10">
        <v>1000</v>
      </c>
    </row>
    <row r="194" spans="3:14" x14ac:dyDescent="0.35">
      <c r="C194" s="11"/>
      <c r="L194" s="31" t="s">
        <v>192</v>
      </c>
      <c r="M194" s="10">
        <v>1000</v>
      </c>
      <c r="N194" s="10">
        <v>1000</v>
      </c>
    </row>
    <row r="195" spans="3:14" x14ac:dyDescent="0.35">
      <c r="C195" s="11"/>
    </row>
    <row r="196" spans="3:14" x14ac:dyDescent="0.35">
      <c r="C196" s="11"/>
    </row>
    <row r="197" spans="3:14" x14ac:dyDescent="0.35">
      <c r="C197" s="11"/>
    </row>
    <row r="198" spans="3:14" x14ac:dyDescent="0.35">
      <c r="C198" s="11"/>
    </row>
    <row r="199" spans="3:14" x14ac:dyDescent="0.35">
      <c r="C199" s="11"/>
    </row>
    <row r="200" spans="3:14" x14ac:dyDescent="0.35">
      <c r="C200" s="11"/>
    </row>
    <row r="201" spans="3:14" x14ac:dyDescent="0.35">
      <c r="C201" s="11"/>
      <c r="L201" s="11"/>
    </row>
    <row r="202" spans="3:14" hidden="1" x14ac:dyDescent="0.35">
      <c r="C202" s="48" t="s">
        <v>306</v>
      </c>
      <c r="D202" s="49"/>
      <c r="E202" s="49"/>
      <c r="F202" s="49"/>
      <c r="L202" s="11"/>
    </row>
    <row r="203" spans="3:14" hidden="1" x14ac:dyDescent="0.35">
      <c r="C203" s="9" t="s">
        <v>333</v>
      </c>
      <c r="D203" s="15">
        <v>1000</v>
      </c>
      <c r="E203" s="15">
        <v>1000</v>
      </c>
      <c r="F203" s="15">
        <v>1000</v>
      </c>
      <c r="L203" s="11"/>
    </row>
    <row r="204" spans="3:14" hidden="1" x14ac:dyDescent="0.35">
      <c r="C204" s="9" t="s">
        <v>317</v>
      </c>
      <c r="D204" s="10">
        <v>1000</v>
      </c>
      <c r="E204" s="10">
        <v>1000</v>
      </c>
      <c r="F204" s="10">
        <v>1000</v>
      </c>
      <c r="L204" s="11"/>
    </row>
    <row r="205" spans="3:14" hidden="1" x14ac:dyDescent="0.35">
      <c r="C205" s="48" t="s">
        <v>305</v>
      </c>
      <c r="D205" s="50"/>
      <c r="E205" s="50"/>
      <c r="F205" s="50"/>
      <c r="L205" s="11"/>
    </row>
    <row r="206" spans="3:14" hidden="1" x14ac:dyDescent="0.35">
      <c r="C206" s="9" t="s">
        <v>315</v>
      </c>
      <c r="D206" s="15">
        <v>1000</v>
      </c>
      <c r="E206" s="15">
        <v>1000</v>
      </c>
      <c r="F206" s="15">
        <v>1000</v>
      </c>
      <c r="L206" s="11"/>
    </row>
    <row r="207" spans="3:14" hidden="1" x14ac:dyDescent="0.35">
      <c r="C207" s="48" t="s">
        <v>318</v>
      </c>
      <c r="D207" s="50"/>
      <c r="E207" s="50"/>
      <c r="F207" s="50"/>
      <c r="L207" s="11"/>
    </row>
    <row r="208" spans="3:14" hidden="1" x14ac:dyDescent="0.35">
      <c r="C208" s="9" t="s">
        <v>334</v>
      </c>
      <c r="D208" s="15">
        <v>1000</v>
      </c>
      <c r="E208" s="15">
        <v>1000</v>
      </c>
      <c r="F208" s="15">
        <v>1000</v>
      </c>
      <c r="L208" s="11"/>
    </row>
    <row r="209" spans="3:12" hidden="1" x14ac:dyDescent="0.35">
      <c r="C209" s="48" t="s">
        <v>303</v>
      </c>
      <c r="D209" s="50"/>
      <c r="E209" s="50"/>
      <c r="F209" s="50"/>
      <c r="L209" s="11"/>
    </row>
    <row r="210" spans="3:12" hidden="1" x14ac:dyDescent="0.35">
      <c r="C210" s="9" t="s">
        <v>335</v>
      </c>
      <c r="D210" s="15">
        <v>1000</v>
      </c>
      <c r="E210" s="15">
        <v>1000</v>
      </c>
      <c r="F210" s="15">
        <v>1000</v>
      </c>
      <c r="L210" s="11"/>
    </row>
    <row r="211" spans="3:12" hidden="1" x14ac:dyDescent="0.35">
      <c r="C211" s="9" t="s">
        <v>175</v>
      </c>
      <c r="D211" s="15">
        <v>1000</v>
      </c>
      <c r="E211" s="15">
        <v>1000</v>
      </c>
      <c r="F211" s="15">
        <v>1000</v>
      </c>
      <c r="L211" s="11"/>
    </row>
    <row r="212" spans="3:12" hidden="1" x14ac:dyDescent="0.35">
      <c r="C212" s="48" t="s">
        <v>304</v>
      </c>
      <c r="D212" s="50"/>
      <c r="E212" s="50"/>
      <c r="F212" s="50"/>
      <c r="L212" s="11"/>
    </row>
    <row r="213" spans="3:12" hidden="1" x14ac:dyDescent="0.35">
      <c r="C213" s="9" t="s">
        <v>314</v>
      </c>
      <c r="D213" s="15">
        <v>1000</v>
      </c>
      <c r="E213" s="15">
        <v>1000</v>
      </c>
      <c r="F213" s="15">
        <v>1000</v>
      </c>
      <c r="L213" s="11"/>
    </row>
    <row r="214" spans="3:12" hidden="1" x14ac:dyDescent="0.35">
      <c r="C214" s="9" t="s">
        <v>176</v>
      </c>
      <c r="D214" s="10"/>
      <c r="E214" s="10"/>
      <c r="F214" s="10"/>
      <c r="L214" s="11"/>
    </row>
    <row r="215" spans="3:12" hidden="1" x14ac:dyDescent="0.35">
      <c r="C215" s="9" t="s">
        <v>336</v>
      </c>
      <c r="D215" s="15">
        <v>1000</v>
      </c>
      <c r="E215" s="15">
        <v>1000</v>
      </c>
      <c r="F215" s="15">
        <v>1000</v>
      </c>
      <c r="L215" s="11"/>
    </row>
    <row r="216" spans="3:12" hidden="1" x14ac:dyDescent="0.35">
      <c r="C216" s="48" t="s">
        <v>319</v>
      </c>
      <c r="D216" s="50"/>
      <c r="E216" s="50"/>
      <c r="F216" s="50"/>
      <c r="L216" s="11"/>
    </row>
    <row r="217" spans="3:12" hidden="1" x14ac:dyDescent="0.35">
      <c r="C217" s="9" t="s">
        <v>321</v>
      </c>
      <c r="D217" s="15">
        <v>1000</v>
      </c>
      <c r="E217" s="15">
        <v>1000</v>
      </c>
      <c r="F217" s="15">
        <v>1000</v>
      </c>
      <c r="L217" s="11"/>
    </row>
    <row r="218" spans="3:12" hidden="1" x14ac:dyDescent="0.35">
      <c r="C218" s="48" t="s">
        <v>302</v>
      </c>
      <c r="D218" s="50"/>
      <c r="E218" s="50"/>
      <c r="F218" s="50"/>
      <c r="L218" s="11"/>
    </row>
    <row r="219" spans="3:12" hidden="1" x14ac:dyDescent="0.35">
      <c r="C219" s="9" t="s">
        <v>337</v>
      </c>
      <c r="D219" s="15">
        <v>1000</v>
      </c>
      <c r="E219" s="15">
        <v>1000</v>
      </c>
      <c r="F219" s="15">
        <v>1000</v>
      </c>
      <c r="L219" s="11"/>
    </row>
    <row r="220" spans="3:12" hidden="1" x14ac:dyDescent="0.35">
      <c r="C220" s="9" t="s">
        <v>175</v>
      </c>
      <c r="D220" s="15">
        <v>1000</v>
      </c>
      <c r="E220" s="15">
        <v>1000</v>
      </c>
      <c r="F220" s="15">
        <v>1000</v>
      </c>
      <c r="L220" s="11"/>
    </row>
    <row r="221" spans="3:12" hidden="1" x14ac:dyDescent="0.35">
      <c r="C221" s="9" t="s">
        <v>322</v>
      </c>
      <c r="D221" s="10">
        <v>1000</v>
      </c>
      <c r="E221" s="10">
        <v>1000</v>
      </c>
      <c r="F221" s="10">
        <v>1000</v>
      </c>
      <c r="L221" s="11"/>
    </row>
    <row r="222" spans="3:12" hidden="1" x14ac:dyDescent="0.35">
      <c r="C222" s="48" t="s">
        <v>307</v>
      </c>
      <c r="D222" s="50"/>
      <c r="E222" s="50"/>
      <c r="F222" s="50"/>
      <c r="L222" s="11"/>
    </row>
    <row r="223" spans="3:12" hidden="1" x14ac:dyDescent="0.35">
      <c r="C223" s="9" t="s">
        <v>316</v>
      </c>
      <c r="D223" s="15">
        <v>1000</v>
      </c>
      <c r="E223" s="15">
        <v>1000</v>
      </c>
      <c r="F223" s="15">
        <v>1000</v>
      </c>
      <c r="L223" s="11"/>
    </row>
    <row r="224" spans="3:12" hidden="1" x14ac:dyDescent="0.35">
      <c r="C224" s="48" t="s">
        <v>308</v>
      </c>
      <c r="D224" s="50"/>
      <c r="E224" s="50"/>
      <c r="F224" s="50"/>
      <c r="L224" s="11"/>
    </row>
    <row r="225" spans="3:12" hidden="1" x14ac:dyDescent="0.35">
      <c r="C225" s="9" t="s">
        <v>338</v>
      </c>
      <c r="D225" s="15">
        <v>1000</v>
      </c>
      <c r="E225" s="15">
        <v>1000</v>
      </c>
      <c r="F225" s="15">
        <v>1000</v>
      </c>
      <c r="L225" s="11"/>
    </row>
    <row r="226" spans="3:12" hidden="1" x14ac:dyDescent="0.35">
      <c r="C226" s="9" t="s">
        <v>175</v>
      </c>
      <c r="D226" s="15">
        <v>1000</v>
      </c>
      <c r="E226" s="15">
        <v>1000</v>
      </c>
      <c r="F226" s="15">
        <v>1000</v>
      </c>
      <c r="L226" s="11"/>
    </row>
    <row r="227" spans="3:12" hidden="1" x14ac:dyDescent="0.35">
      <c r="C227" s="9" t="s">
        <v>322</v>
      </c>
      <c r="D227" s="10">
        <v>1000</v>
      </c>
      <c r="E227" s="10">
        <v>1000</v>
      </c>
      <c r="F227" s="10">
        <v>1000</v>
      </c>
      <c r="L227" s="11"/>
    </row>
    <row r="228" spans="3:12" hidden="1" x14ac:dyDescent="0.35">
      <c r="C228" s="48" t="s">
        <v>339</v>
      </c>
      <c r="D228" s="50"/>
      <c r="E228" s="50"/>
      <c r="F228" s="50"/>
      <c r="L228" s="11"/>
    </row>
    <row r="229" spans="3:12" hidden="1" x14ac:dyDescent="0.35">
      <c r="C229" s="9" t="s">
        <v>313</v>
      </c>
      <c r="D229" s="10">
        <v>1000</v>
      </c>
      <c r="E229" s="10">
        <v>1000</v>
      </c>
      <c r="F229" s="10">
        <v>1000</v>
      </c>
      <c r="L229" s="11"/>
    </row>
    <row r="230" spans="3:12" hidden="1" x14ac:dyDescent="0.35">
      <c r="C230" s="48" t="s">
        <v>312</v>
      </c>
      <c r="D230" s="50"/>
      <c r="E230" s="50"/>
      <c r="F230" s="50"/>
      <c r="L230" s="11"/>
    </row>
    <row r="231" spans="3:12" hidden="1" x14ac:dyDescent="0.35">
      <c r="C231" s="9" t="s">
        <v>340</v>
      </c>
      <c r="D231" s="10">
        <v>1000</v>
      </c>
      <c r="E231" s="10">
        <v>1000</v>
      </c>
      <c r="F231" s="10">
        <v>1000</v>
      </c>
      <c r="L231" s="11"/>
    </row>
    <row r="232" spans="3:12" hidden="1" x14ac:dyDescent="0.35">
      <c r="C232" s="48" t="s">
        <v>311</v>
      </c>
      <c r="D232" s="50"/>
      <c r="E232" s="50"/>
      <c r="F232" s="50"/>
      <c r="L232" s="11"/>
    </row>
    <row r="233" spans="3:12" hidden="1" x14ac:dyDescent="0.35">
      <c r="C233" s="9" t="s">
        <v>341</v>
      </c>
      <c r="D233" s="10">
        <v>1000</v>
      </c>
      <c r="E233" s="10">
        <v>1000</v>
      </c>
      <c r="F233" s="10">
        <v>1000</v>
      </c>
    </row>
    <row r="234" spans="3:12" hidden="1" x14ac:dyDescent="0.35">
      <c r="C234" s="48" t="s">
        <v>326</v>
      </c>
      <c r="D234" s="50"/>
      <c r="E234" s="50"/>
      <c r="F234" s="50"/>
    </row>
    <row r="235" spans="3:12" hidden="1" x14ac:dyDescent="0.35">
      <c r="C235" s="9" t="s">
        <v>342</v>
      </c>
      <c r="D235" s="10">
        <v>1000</v>
      </c>
      <c r="E235" s="10">
        <v>1000</v>
      </c>
      <c r="F235" s="10">
        <v>1000</v>
      </c>
    </row>
    <row r="236" spans="3:12" hidden="1" x14ac:dyDescent="0.35">
      <c r="C236" s="48" t="s">
        <v>330</v>
      </c>
      <c r="D236" s="50"/>
      <c r="E236" s="50"/>
      <c r="F236" s="50"/>
    </row>
    <row r="237" spans="3:12" hidden="1" x14ac:dyDescent="0.35">
      <c r="C237" s="9" t="s">
        <v>343</v>
      </c>
      <c r="D237" s="10">
        <v>1000</v>
      </c>
      <c r="E237" s="10">
        <v>1000</v>
      </c>
      <c r="F237" s="10">
        <v>1000</v>
      </c>
    </row>
    <row r="238" spans="3:12" hidden="1" x14ac:dyDescent="0.35">
      <c r="C238" s="48" t="s">
        <v>209</v>
      </c>
      <c r="D238" s="50"/>
      <c r="E238" s="50"/>
      <c r="F238" s="50"/>
    </row>
    <row r="239" spans="3:12" hidden="1" x14ac:dyDescent="0.35">
      <c r="C239" s="9" t="s">
        <v>344</v>
      </c>
      <c r="D239" s="10">
        <v>1000</v>
      </c>
      <c r="E239" s="10">
        <v>1000</v>
      </c>
      <c r="F239" s="10">
        <v>1000</v>
      </c>
    </row>
    <row r="240" spans="3:12" hidden="1" x14ac:dyDescent="0.35">
      <c r="C240" s="48" t="s">
        <v>309</v>
      </c>
      <c r="D240" s="50"/>
      <c r="E240" s="50"/>
      <c r="F240" s="50"/>
    </row>
    <row r="241" spans="3:6" hidden="1" x14ac:dyDescent="0.35">
      <c r="C241" s="9" t="s">
        <v>345</v>
      </c>
      <c r="D241" s="10">
        <v>1000</v>
      </c>
      <c r="E241" s="10">
        <v>1000</v>
      </c>
      <c r="F241" s="10">
        <v>1000</v>
      </c>
    </row>
    <row r="242" spans="3:6" x14ac:dyDescent="0.35">
      <c r="C242" s="11"/>
    </row>
    <row r="243" spans="3:6" x14ac:dyDescent="0.35">
      <c r="C243" s="11"/>
    </row>
    <row r="244" spans="3:6" x14ac:dyDescent="0.35">
      <c r="C244" s="11"/>
    </row>
    <row r="245" spans="3:6" x14ac:dyDescent="0.35">
      <c r="C245" s="11"/>
    </row>
    <row r="247" spans="3:6" x14ac:dyDescent="0.35">
      <c r="C247" s="11"/>
    </row>
    <row r="248" spans="3:6" x14ac:dyDescent="0.35">
      <c r="C248" s="11"/>
    </row>
    <row r="249" spans="3:6" x14ac:dyDescent="0.35">
      <c r="C249" s="11"/>
    </row>
    <row r="250" spans="3:6" x14ac:dyDescent="0.35">
      <c r="C250" s="11"/>
    </row>
    <row r="251" spans="3:6" x14ac:dyDescent="0.35">
      <c r="C251" s="11"/>
    </row>
    <row r="252" spans="3:6" x14ac:dyDescent="0.35">
      <c r="C252" s="11"/>
    </row>
    <row r="253" spans="3:6" x14ac:dyDescent="0.35">
      <c r="C253" s="11"/>
    </row>
    <row r="254" spans="3:6" x14ac:dyDescent="0.35">
      <c r="C254" s="11"/>
    </row>
    <row r="255" spans="3:6" x14ac:dyDescent="0.35">
      <c r="C255" s="11"/>
    </row>
    <row r="256" spans="3:6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FBB-9DAA-48A7-8CE6-D28603EA8B1A}">
  <dimension ref="B4:T118"/>
  <sheetViews>
    <sheetView showGridLines="0" zoomScale="60" zoomScaleNormal="60" workbookViewId="0">
      <selection activeCell="L23" sqref="L23"/>
    </sheetView>
  </sheetViews>
  <sheetFormatPr defaultColWidth="9.1796875" defaultRowHeight="14" x14ac:dyDescent="0.3"/>
  <cols>
    <col min="1" max="1" width="2.7265625" style="54" customWidth="1"/>
    <col min="2" max="2" width="12.7265625" style="54" customWidth="1"/>
    <col min="3" max="3" width="44.81640625" style="54" customWidth="1"/>
    <col min="4" max="4" width="17.36328125" style="54" customWidth="1"/>
    <col min="5" max="5" width="16.90625" style="54" customWidth="1"/>
    <col min="6" max="20" width="15.7265625" style="54" customWidth="1"/>
    <col min="21" max="21" width="100.7265625" style="54" customWidth="1"/>
    <col min="22" max="16384" width="9.1796875" style="54"/>
  </cols>
  <sheetData>
    <row r="4" spans="2:20" x14ac:dyDescent="0.3">
      <c r="B4" s="56"/>
      <c r="C4" s="59"/>
      <c r="T4" s="55"/>
    </row>
    <row r="5" spans="2:20" x14ac:dyDescent="0.3">
      <c r="B5" s="56"/>
      <c r="C5" s="57" t="s">
        <v>41</v>
      </c>
      <c r="T5" s="55"/>
    </row>
    <row r="6" spans="2:20" x14ac:dyDescent="0.3">
      <c r="C6" s="58"/>
      <c r="D6" s="58"/>
      <c r="E6" s="58"/>
      <c r="F6" s="58"/>
      <c r="T6" s="55"/>
    </row>
    <row r="7" spans="2:20" x14ac:dyDescent="0.3">
      <c r="C7" s="78"/>
      <c r="D7" s="59"/>
      <c r="G7" s="59"/>
    </row>
    <row r="8" spans="2:20" x14ac:dyDescent="0.3">
      <c r="C8" s="57"/>
      <c r="D8" s="59"/>
      <c r="G8" s="59"/>
    </row>
    <row r="9" spans="2:20" x14ac:dyDescent="0.3">
      <c r="C9" s="57"/>
      <c r="D9" s="61" t="s">
        <v>376</v>
      </c>
      <c r="E9" s="61" t="s">
        <v>377</v>
      </c>
      <c r="F9" s="61" t="s">
        <v>378</v>
      </c>
      <c r="G9" s="59"/>
    </row>
    <row r="10" spans="2:20" x14ac:dyDescent="0.3">
      <c r="C10" s="70" t="s">
        <v>42</v>
      </c>
      <c r="D10" s="63">
        <v>111</v>
      </c>
      <c r="E10" s="63">
        <v>101</v>
      </c>
      <c r="F10" s="63">
        <v>95</v>
      </c>
    </row>
    <row r="11" spans="2:20" x14ac:dyDescent="0.3">
      <c r="C11" s="64" t="s">
        <v>388</v>
      </c>
      <c r="D11" s="111" t="s">
        <v>375</v>
      </c>
      <c r="E11" s="111" t="s">
        <v>375</v>
      </c>
      <c r="F11" s="63">
        <v>94</v>
      </c>
    </row>
    <row r="12" spans="2:20" x14ac:dyDescent="0.3">
      <c r="C12" s="64" t="s">
        <v>35</v>
      </c>
      <c r="D12" s="63">
        <v>108</v>
      </c>
      <c r="E12" s="63">
        <v>99</v>
      </c>
      <c r="F12" s="63">
        <v>93</v>
      </c>
    </row>
    <row r="13" spans="2:20" x14ac:dyDescent="0.3">
      <c r="C13" s="64" t="s">
        <v>36</v>
      </c>
      <c r="D13" s="63">
        <v>2</v>
      </c>
      <c r="E13" s="63">
        <v>2</v>
      </c>
      <c r="F13" s="63">
        <v>4</v>
      </c>
    </row>
    <row r="14" spans="2:20" x14ac:dyDescent="0.3">
      <c r="C14" s="70" t="s">
        <v>43</v>
      </c>
      <c r="D14" s="63"/>
      <c r="E14" s="63"/>
      <c r="F14" s="63"/>
    </row>
    <row r="15" spans="2:20" x14ac:dyDescent="0.3">
      <c r="C15" s="70" t="s">
        <v>29</v>
      </c>
      <c r="D15" s="79">
        <f>D16+D17</f>
        <v>1</v>
      </c>
      <c r="E15" s="79">
        <f>E16+E17</f>
        <v>2</v>
      </c>
      <c r="F15" s="79">
        <f>F16+F17</f>
        <v>2</v>
      </c>
    </row>
    <row r="16" spans="2:20" x14ac:dyDescent="0.3">
      <c r="C16" s="64" t="s">
        <v>31</v>
      </c>
      <c r="D16" s="63">
        <v>1</v>
      </c>
      <c r="E16" s="63">
        <v>2</v>
      </c>
      <c r="F16" s="63">
        <v>2</v>
      </c>
    </row>
    <row r="17" spans="3:6" x14ac:dyDescent="0.3">
      <c r="C17" s="64" t="s">
        <v>40</v>
      </c>
      <c r="D17" s="63">
        <v>0</v>
      </c>
      <c r="E17" s="63">
        <v>0</v>
      </c>
      <c r="F17" s="63">
        <v>0</v>
      </c>
    </row>
    <row r="18" spans="3:6" x14ac:dyDescent="0.3">
      <c r="C18" s="70" t="s">
        <v>32</v>
      </c>
      <c r="D18" s="79">
        <f>D19+D20</f>
        <v>4</v>
      </c>
      <c r="E18" s="79">
        <f>E19+E20</f>
        <v>3</v>
      </c>
      <c r="F18" s="79">
        <f>F19+F20</f>
        <v>4</v>
      </c>
    </row>
    <row r="19" spans="3:6" x14ac:dyDescent="0.3">
      <c r="C19" s="64" t="s">
        <v>31</v>
      </c>
      <c r="D19" s="63">
        <v>4</v>
      </c>
      <c r="E19" s="63">
        <v>2</v>
      </c>
      <c r="F19" s="63">
        <v>3</v>
      </c>
    </row>
    <row r="20" spans="3:6" x14ac:dyDescent="0.3">
      <c r="C20" s="64" t="s">
        <v>40</v>
      </c>
      <c r="D20" s="63">
        <v>0</v>
      </c>
      <c r="E20" s="63">
        <v>1</v>
      </c>
      <c r="F20" s="63">
        <v>1</v>
      </c>
    </row>
    <row r="21" spans="3:6" x14ac:dyDescent="0.3">
      <c r="C21" s="70" t="s">
        <v>33</v>
      </c>
      <c r="D21" s="79">
        <f>D22+D23</f>
        <v>69</v>
      </c>
      <c r="E21" s="79">
        <f>E22+E23</f>
        <v>60</v>
      </c>
      <c r="F21" s="79">
        <f>F22+F23</f>
        <v>59</v>
      </c>
    </row>
    <row r="22" spans="3:6" x14ac:dyDescent="0.3">
      <c r="C22" s="64" t="s">
        <v>31</v>
      </c>
      <c r="D22" s="63">
        <v>65</v>
      </c>
      <c r="E22" s="63">
        <v>56</v>
      </c>
      <c r="F22" s="63">
        <v>54</v>
      </c>
    </row>
    <row r="23" spans="3:6" x14ac:dyDescent="0.3">
      <c r="C23" s="64" t="s">
        <v>40</v>
      </c>
      <c r="D23" s="63">
        <v>4</v>
      </c>
      <c r="E23" s="63">
        <v>4</v>
      </c>
      <c r="F23" s="63">
        <v>5</v>
      </c>
    </row>
    <row r="24" spans="3:6" x14ac:dyDescent="0.3">
      <c r="C24" s="70" t="s">
        <v>34</v>
      </c>
      <c r="D24" s="79">
        <f>D25+D26</f>
        <v>37</v>
      </c>
      <c r="E24" s="79">
        <f>E25+E26</f>
        <v>36</v>
      </c>
      <c r="F24" s="79">
        <f>F25+F26</f>
        <v>30</v>
      </c>
    </row>
    <row r="25" spans="3:6" x14ac:dyDescent="0.3">
      <c r="C25" s="64" t="s">
        <v>31</v>
      </c>
      <c r="D25" s="63">
        <v>37</v>
      </c>
      <c r="E25" s="63">
        <v>36</v>
      </c>
      <c r="F25" s="63">
        <v>30</v>
      </c>
    </row>
    <row r="26" spans="3:6" x14ac:dyDescent="0.3">
      <c r="C26" s="64" t="s">
        <v>40</v>
      </c>
      <c r="D26" s="63">
        <v>0</v>
      </c>
      <c r="E26" s="63">
        <v>0</v>
      </c>
      <c r="F26" s="63">
        <v>0</v>
      </c>
    </row>
    <row r="27" spans="3:6" x14ac:dyDescent="0.3">
      <c r="C27" s="110" t="s">
        <v>380</v>
      </c>
    </row>
    <row r="28" spans="3:6" x14ac:dyDescent="0.3">
      <c r="C28" s="59"/>
    </row>
    <row r="29" spans="3:6" x14ac:dyDescent="0.3">
      <c r="C29" s="57" t="s">
        <v>47</v>
      </c>
    </row>
    <row r="30" spans="3:6" x14ac:dyDescent="0.3">
      <c r="C30" s="57"/>
      <c r="D30" s="61" t="s">
        <v>376</v>
      </c>
      <c r="E30" s="61" t="s">
        <v>377</v>
      </c>
      <c r="F30" s="61" t="s">
        <v>378</v>
      </c>
    </row>
    <row r="31" spans="3:6" x14ac:dyDescent="0.3">
      <c r="C31" s="70" t="s">
        <v>44</v>
      </c>
      <c r="D31" s="63">
        <v>3</v>
      </c>
      <c r="E31" s="63">
        <v>3</v>
      </c>
      <c r="F31" s="63">
        <v>3</v>
      </c>
    </row>
    <row r="32" spans="3:6" x14ac:dyDescent="0.3">
      <c r="C32" s="64" t="s">
        <v>37</v>
      </c>
      <c r="D32" s="63">
        <v>2</v>
      </c>
      <c r="E32" s="63">
        <v>0</v>
      </c>
      <c r="F32" s="63">
        <v>2</v>
      </c>
    </row>
    <row r="33" spans="3:6" x14ac:dyDescent="0.3">
      <c r="C33" s="64" t="s">
        <v>38</v>
      </c>
      <c r="D33" s="63">
        <v>3</v>
      </c>
      <c r="E33" s="63">
        <v>3</v>
      </c>
      <c r="F33" s="63">
        <v>2</v>
      </c>
    </row>
    <row r="34" spans="3:6" x14ac:dyDescent="0.3">
      <c r="C34" s="64" t="s">
        <v>389</v>
      </c>
      <c r="D34" s="111" t="s">
        <v>375</v>
      </c>
      <c r="E34" s="111" t="s">
        <v>375</v>
      </c>
      <c r="F34" s="63">
        <v>1</v>
      </c>
    </row>
    <row r="35" spans="3:6" x14ac:dyDescent="0.3">
      <c r="C35" s="64" t="s">
        <v>40</v>
      </c>
      <c r="D35" s="63">
        <v>0</v>
      </c>
      <c r="E35" s="63">
        <v>1</v>
      </c>
      <c r="F35" s="63">
        <v>1</v>
      </c>
    </row>
    <row r="36" spans="3:6" x14ac:dyDescent="0.3">
      <c r="C36" s="70" t="s">
        <v>45</v>
      </c>
      <c r="D36" s="63">
        <v>5</v>
      </c>
      <c r="E36" s="63">
        <v>13</v>
      </c>
      <c r="F36" s="63">
        <v>9</v>
      </c>
    </row>
    <row r="37" spans="3:6" x14ac:dyDescent="0.3">
      <c r="C37" s="110" t="s">
        <v>380</v>
      </c>
    </row>
    <row r="38" spans="3:6" x14ac:dyDescent="0.3">
      <c r="C38" s="110"/>
    </row>
    <row r="39" spans="3:6" x14ac:dyDescent="0.3">
      <c r="C39" s="110"/>
    </row>
    <row r="40" spans="3:6" x14ac:dyDescent="0.3">
      <c r="C40" s="57" t="s">
        <v>390</v>
      </c>
    </row>
    <row r="41" spans="3:6" x14ac:dyDescent="0.3">
      <c r="C41" s="57"/>
      <c r="D41" s="61" t="s">
        <v>376</v>
      </c>
      <c r="E41" s="61" t="s">
        <v>377</v>
      </c>
      <c r="F41" s="61" t="s">
        <v>378</v>
      </c>
    </row>
    <row r="42" spans="3:6" x14ac:dyDescent="0.3">
      <c r="C42" s="70" t="s">
        <v>49</v>
      </c>
      <c r="D42" s="63">
        <v>3957.2919999999999</v>
      </c>
      <c r="E42" s="63">
        <v>8550.24</v>
      </c>
      <c r="F42" s="63">
        <v>9880.93</v>
      </c>
    </row>
    <row r="43" spans="3:6" x14ac:dyDescent="0.3">
      <c r="C43" s="70" t="s">
        <v>50</v>
      </c>
      <c r="D43" s="79">
        <v>35.651279279279279</v>
      </c>
      <c r="E43" s="79">
        <v>84.655841584158409</v>
      </c>
      <c r="F43" s="79">
        <v>104.00978947368421</v>
      </c>
    </row>
    <row r="44" spans="3:6" x14ac:dyDescent="0.3">
      <c r="C44" s="59"/>
    </row>
    <row r="45" spans="3:6" x14ac:dyDescent="0.3">
      <c r="C45" s="59"/>
    </row>
    <row r="46" spans="3:6" x14ac:dyDescent="0.3">
      <c r="C46" s="57" t="s">
        <v>55</v>
      </c>
    </row>
    <row r="47" spans="3:6" x14ac:dyDescent="0.3">
      <c r="D47" s="61" t="s">
        <v>376</v>
      </c>
      <c r="E47" s="61" t="s">
        <v>377</v>
      </c>
      <c r="F47" s="61" t="s">
        <v>378</v>
      </c>
    </row>
    <row r="48" spans="3:6" x14ac:dyDescent="0.3">
      <c r="C48" s="70" t="s">
        <v>56</v>
      </c>
      <c r="D48" s="63">
        <v>24</v>
      </c>
      <c r="E48" s="63">
        <v>18</v>
      </c>
      <c r="F48" s="63">
        <v>14</v>
      </c>
    </row>
    <row r="49" spans="3:6" x14ac:dyDescent="0.3">
      <c r="C49" s="70" t="s">
        <v>51</v>
      </c>
      <c r="D49" s="63">
        <v>4439.8500000000004</v>
      </c>
      <c r="E49" s="63">
        <v>4353.9799999999996</v>
      </c>
      <c r="F49" s="63">
        <v>4641</v>
      </c>
    </row>
    <row r="50" spans="3:6" x14ac:dyDescent="0.3">
      <c r="C50" s="70" t="s">
        <v>57</v>
      </c>
      <c r="D50" s="63">
        <v>554.98125000000005</v>
      </c>
      <c r="E50" s="63">
        <v>544.24</v>
      </c>
      <c r="F50" s="63">
        <v>580</v>
      </c>
    </row>
    <row r="51" spans="3:6" x14ac:dyDescent="0.3">
      <c r="C51" s="59"/>
    </row>
    <row r="52" spans="3:6" x14ac:dyDescent="0.3">
      <c r="C52" s="59"/>
    </row>
    <row r="53" spans="3:6" x14ac:dyDescent="0.3">
      <c r="C53" s="57" t="s">
        <v>58</v>
      </c>
    </row>
    <row r="54" spans="3:6" x14ac:dyDescent="0.3">
      <c r="D54" s="61" t="s">
        <v>376</v>
      </c>
      <c r="E54" s="61" t="s">
        <v>377</v>
      </c>
      <c r="F54" s="61" t="s">
        <v>378</v>
      </c>
    </row>
    <row r="55" spans="3:6" x14ac:dyDescent="0.3">
      <c r="C55" s="70" t="s">
        <v>62</v>
      </c>
      <c r="D55" s="63">
        <v>1</v>
      </c>
      <c r="E55" s="63"/>
      <c r="F55" s="63">
        <v>1</v>
      </c>
    </row>
    <row r="56" spans="3:6" x14ac:dyDescent="0.3">
      <c r="C56" s="64" t="s">
        <v>63</v>
      </c>
      <c r="D56" s="63"/>
      <c r="E56" s="63"/>
      <c r="F56" s="63"/>
    </row>
    <row r="57" spans="3:6" x14ac:dyDescent="0.3">
      <c r="C57" s="64" t="s">
        <v>154</v>
      </c>
      <c r="D57" s="63"/>
      <c r="E57" s="63"/>
      <c r="F57" s="63"/>
    </row>
    <row r="58" spans="3:6" x14ac:dyDescent="0.3">
      <c r="C58" s="70" t="s">
        <v>363</v>
      </c>
      <c r="D58" s="63">
        <v>49</v>
      </c>
      <c r="E58" s="63"/>
      <c r="F58" s="63">
        <v>144</v>
      </c>
    </row>
    <row r="59" spans="3:6" x14ac:dyDescent="0.3">
      <c r="C59" s="70" t="s">
        <v>65</v>
      </c>
      <c r="D59" s="89">
        <v>5.5541978627446627</v>
      </c>
      <c r="E59" s="89">
        <v>0</v>
      </c>
      <c r="F59" s="89">
        <v>6.7655794380509722</v>
      </c>
    </row>
    <row r="60" spans="3:6" x14ac:dyDescent="0.3">
      <c r="C60" s="70" t="s">
        <v>66</v>
      </c>
      <c r="D60" s="89">
        <v>0.27215569527448846</v>
      </c>
      <c r="E60" s="89">
        <v>0</v>
      </c>
      <c r="F60" s="89">
        <v>0.97424343907933997</v>
      </c>
    </row>
    <row r="61" spans="3:6" x14ac:dyDescent="0.3">
      <c r="C61" s="70" t="s">
        <v>67</v>
      </c>
      <c r="D61" s="120"/>
      <c r="E61" s="120"/>
      <c r="F61" s="120"/>
    </row>
    <row r="62" spans="3:6" x14ac:dyDescent="0.3">
      <c r="C62" s="70" t="s">
        <v>68</v>
      </c>
      <c r="D62" s="63">
        <v>0</v>
      </c>
      <c r="E62" s="63">
        <v>1</v>
      </c>
      <c r="F62" s="63">
        <v>3</v>
      </c>
    </row>
    <row r="63" spans="3:6" x14ac:dyDescent="0.3">
      <c r="C63" s="64" t="s">
        <v>59</v>
      </c>
      <c r="D63" s="63">
        <v>0</v>
      </c>
      <c r="E63" s="63">
        <v>0</v>
      </c>
      <c r="F63" s="63">
        <v>0</v>
      </c>
    </row>
    <row r="64" spans="3:6" x14ac:dyDescent="0.3">
      <c r="C64" s="64" t="s">
        <v>60</v>
      </c>
      <c r="D64" s="63">
        <v>0</v>
      </c>
      <c r="E64" s="63">
        <v>0</v>
      </c>
      <c r="F64" s="63">
        <v>0</v>
      </c>
    </row>
    <row r="65" spans="3:9" x14ac:dyDescent="0.3">
      <c r="C65" s="70" t="s">
        <v>69</v>
      </c>
      <c r="D65" s="63">
        <v>0</v>
      </c>
      <c r="E65" s="63">
        <v>45</v>
      </c>
      <c r="F65" s="63">
        <v>55</v>
      </c>
    </row>
    <row r="73" spans="3:9" x14ac:dyDescent="0.3">
      <c r="C73" s="58"/>
      <c r="D73" s="58"/>
      <c r="E73" s="58"/>
      <c r="F73" s="58"/>
      <c r="G73" s="58"/>
      <c r="H73" s="58"/>
      <c r="I73" s="58"/>
    </row>
    <row r="74" spans="3:9" x14ac:dyDescent="0.3">
      <c r="C74" s="122" t="s">
        <v>391</v>
      </c>
      <c r="D74" s="121"/>
      <c r="E74" s="121"/>
      <c r="F74" s="121"/>
      <c r="G74" s="121"/>
      <c r="H74" s="121"/>
      <c r="I74" s="121"/>
    </row>
    <row r="82" spans="3:3" x14ac:dyDescent="0.3">
      <c r="C82" s="59"/>
    </row>
    <row r="83" spans="3:3" x14ac:dyDescent="0.3">
      <c r="C83" s="59"/>
    </row>
    <row r="84" spans="3:3" x14ac:dyDescent="0.3">
      <c r="C84" s="59"/>
    </row>
    <row r="85" spans="3:3" x14ac:dyDescent="0.3">
      <c r="C85" s="59"/>
    </row>
    <row r="86" spans="3:3" x14ac:dyDescent="0.3">
      <c r="C86" s="59"/>
    </row>
    <row r="87" spans="3:3" x14ac:dyDescent="0.3">
      <c r="C87" s="59"/>
    </row>
    <row r="88" spans="3:3" x14ac:dyDescent="0.3">
      <c r="C88" s="59"/>
    </row>
    <row r="89" spans="3:3" x14ac:dyDescent="0.3">
      <c r="C89" s="59"/>
    </row>
    <row r="90" spans="3:3" x14ac:dyDescent="0.3">
      <c r="C90" s="59"/>
    </row>
    <row r="91" spans="3:3" x14ac:dyDescent="0.3">
      <c r="C91" s="59"/>
    </row>
    <row r="92" spans="3:3" x14ac:dyDescent="0.3">
      <c r="C92" s="59"/>
    </row>
    <row r="93" spans="3:3" x14ac:dyDescent="0.3">
      <c r="C93" s="59"/>
    </row>
    <row r="94" spans="3:3" x14ac:dyDescent="0.3">
      <c r="C94" s="59"/>
    </row>
    <row r="95" spans="3:3" x14ac:dyDescent="0.3">
      <c r="C95" s="59"/>
    </row>
    <row r="96" spans="3:3" x14ac:dyDescent="0.3">
      <c r="C96" s="59"/>
    </row>
    <row r="97" spans="3:3" x14ac:dyDescent="0.3">
      <c r="C97" s="59"/>
    </row>
    <row r="98" spans="3:3" x14ac:dyDescent="0.3">
      <c r="C98" s="59"/>
    </row>
    <row r="99" spans="3:3" x14ac:dyDescent="0.3">
      <c r="C99" s="59"/>
    </row>
    <row r="100" spans="3:3" x14ac:dyDescent="0.3">
      <c r="C100" s="59"/>
    </row>
    <row r="101" spans="3:3" x14ac:dyDescent="0.3">
      <c r="C101" s="59"/>
    </row>
    <row r="102" spans="3:3" x14ac:dyDescent="0.3">
      <c r="C102" s="59"/>
    </row>
    <row r="103" spans="3:3" x14ac:dyDescent="0.3">
      <c r="C103" s="59"/>
    </row>
    <row r="104" spans="3:3" x14ac:dyDescent="0.3">
      <c r="C104" s="59"/>
    </row>
    <row r="105" spans="3:3" x14ac:dyDescent="0.3">
      <c r="C105" s="59"/>
    </row>
    <row r="106" spans="3:3" x14ac:dyDescent="0.3">
      <c r="C106" s="59"/>
    </row>
    <row r="107" spans="3:3" x14ac:dyDescent="0.3">
      <c r="C107" s="59"/>
    </row>
    <row r="108" spans="3:3" x14ac:dyDescent="0.3">
      <c r="C108" s="59"/>
    </row>
    <row r="109" spans="3:3" x14ac:dyDescent="0.3">
      <c r="C109" s="59"/>
    </row>
    <row r="110" spans="3:3" x14ac:dyDescent="0.3">
      <c r="C110" s="59"/>
    </row>
    <row r="111" spans="3:3" x14ac:dyDescent="0.3">
      <c r="C111" s="59"/>
    </row>
    <row r="112" spans="3:3" x14ac:dyDescent="0.3">
      <c r="C112" s="59"/>
    </row>
    <row r="113" spans="3:3" x14ac:dyDescent="0.3">
      <c r="C113" s="59"/>
    </row>
    <row r="114" spans="3:3" x14ac:dyDescent="0.3">
      <c r="C114" s="59"/>
    </row>
    <row r="115" spans="3:3" x14ac:dyDescent="0.3">
      <c r="C115" s="59"/>
    </row>
    <row r="116" spans="3:3" x14ac:dyDescent="0.3">
      <c r="C116" s="59"/>
    </row>
    <row r="117" spans="3:3" x14ac:dyDescent="0.3">
      <c r="C117" s="59"/>
    </row>
    <row r="118" spans="3:3" x14ac:dyDescent="0.3">
      <c r="C118" s="59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35C2-962A-482F-8BF6-C0D9AC331A42}">
  <dimension ref="B4:V137"/>
  <sheetViews>
    <sheetView showGridLines="0" topLeftCell="A8" zoomScaleNormal="100" workbookViewId="0">
      <selection activeCell="F92" sqref="F92"/>
    </sheetView>
  </sheetViews>
  <sheetFormatPr defaultRowHeight="14.5" x14ac:dyDescent="0.35"/>
  <cols>
    <col min="1" max="1" width="2.7265625" customWidth="1"/>
    <col min="2" max="2" width="12.7265625" customWidth="1"/>
    <col min="3" max="3" width="42.7265625" customWidth="1"/>
    <col min="4" max="4" width="28" customWidth="1"/>
    <col min="5" max="5" width="23.453125" customWidth="1"/>
    <col min="6" max="6" width="15.7265625" customWidth="1"/>
    <col min="7" max="7" width="19.81640625" customWidth="1"/>
    <col min="8" max="22" width="15.7265625" customWidth="1"/>
    <col min="23" max="23" width="100.7265625" customWidth="1"/>
  </cols>
  <sheetData>
    <row r="4" spans="2:22" x14ac:dyDescent="0.35">
      <c r="B4" s="106" t="s">
        <v>41</v>
      </c>
      <c r="C4" s="106"/>
    </row>
    <row r="5" spans="2:22" x14ac:dyDescent="0.35">
      <c r="C5" s="6"/>
    </row>
    <row r="6" spans="2:22" x14ac:dyDescent="0.35">
      <c r="B6" s="1" t="s">
        <v>1</v>
      </c>
      <c r="C6" s="3" t="s">
        <v>4</v>
      </c>
    </row>
    <row r="7" spans="2:22" x14ac:dyDescent="0.35">
      <c r="B7" s="7" t="s">
        <v>3</v>
      </c>
      <c r="C7" s="8" t="s">
        <v>2</v>
      </c>
    </row>
    <row r="8" spans="2:22" x14ac:dyDescent="0.35">
      <c r="B8" s="7" t="s">
        <v>19</v>
      </c>
      <c r="C8" s="8" t="s">
        <v>21</v>
      </c>
    </row>
    <row r="9" spans="2:22" x14ac:dyDescent="0.35">
      <c r="B9" s="2" t="s">
        <v>6</v>
      </c>
      <c r="C9" s="4" t="s">
        <v>7</v>
      </c>
      <c r="V9" s="13"/>
    </row>
    <row r="10" spans="2:22" x14ac:dyDescent="0.35">
      <c r="B10" s="22"/>
      <c r="C10" s="11"/>
      <c r="V10" s="13"/>
    </row>
    <row r="11" spans="2:22" x14ac:dyDescent="0.35">
      <c r="B11" s="22"/>
      <c r="C11" s="19" t="s">
        <v>41</v>
      </c>
      <c r="V11" s="13"/>
    </row>
    <row r="12" spans="2:22" x14ac:dyDescent="0.35">
      <c r="C12" s="21"/>
      <c r="D12" s="21"/>
      <c r="E12" s="21"/>
      <c r="F12" s="21"/>
      <c r="V12" s="13"/>
    </row>
    <row r="13" spans="2:22" x14ac:dyDescent="0.35">
      <c r="C13" s="20"/>
      <c r="D13" s="11"/>
      <c r="I13" s="11"/>
    </row>
    <row r="14" spans="2:22" x14ac:dyDescent="0.35">
      <c r="C14" s="19" t="s">
        <v>46</v>
      </c>
      <c r="D14" s="11"/>
      <c r="I14" s="11"/>
    </row>
    <row r="15" spans="2:22" x14ac:dyDescent="0.35">
      <c r="C15" s="19"/>
      <c r="D15" s="18" t="str">
        <f>D16</f>
        <v>SCENARIO_BT (prev,prev)</v>
      </c>
      <c r="E15" s="18" t="str">
        <f t="shared" ref="E15:F15" si="0">E16</f>
        <v>SCENARIO_BT (prev)</v>
      </c>
      <c r="F15" s="18" t="str">
        <f t="shared" si="0"/>
        <v>SCENARIO_BT</v>
      </c>
      <c r="I15" s="11"/>
    </row>
    <row r="16" spans="2:22" hidden="1" x14ac:dyDescent="0.35">
      <c r="D16" s="33" t="s">
        <v>16</v>
      </c>
      <c r="E16" s="33" t="s">
        <v>17</v>
      </c>
      <c r="F16" s="33" t="s">
        <v>18</v>
      </c>
      <c r="G16" s="11"/>
      <c r="H16" s="11"/>
      <c r="I16" s="11"/>
      <c r="J16" s="11"/>
    </row>
    <row r="17" spans="3:10" hidden="1" x14ac:dyDescent="0.35">
      <c r="D17" s="33" t="s">
        <v>5</v>
      </c>
      <c r="E17" s="33" t="s">
        <v>5</v>
      </c>
      <c r="F17" s="33" t="s">
        <v>5</v>
      </c>
      <c r="G17" s="11"/>
      <c r="H17" s="11"/>
      <c r="I17" s="11"/>
      <c r="J17" s="11"/>
    </row>
    <row r="18" spans="3:10" x14ac:dyDescent="0.35">
      <c r="C18" s="29" t="s">
        <v>42</v>
      </c>
      <c r="D18" s="10">
        <v>1000</v>
      </c>
      <c r="E18" s="10">
        <v>1000</v>
      </c>
      <c r="F18" s="10">
        <v>1000</v>
      </c>
    </row>
    <row r="19" spans="3:10" x14ac:dyDescent="0.35">
      <c r="C19" s="31" t="s">
        <v>30</v>
      </c>
      <c r="D19" s="10">
        <v>1000</v>
      </c>
      <c r="E19" s="10">
        <v>1000</v>
      </c>
      <c r="F19" s="10">
        <v>1000</v>
      </c>
    </row>
    <row r="20" spans="3:10" x14ac:dyDescent="0.35">
      <c r="C20" s="31" t="s">
        <v>35</v>
      </c>
      <c r="D20" s="10">
        <v>1000</v>
      </c>
      <c r="E20" s="10">
        <v>1000</v>
      </c>
      <c r="F20" s="10">
        <v>1000</v>
      </c>
    </row>
    <row r="21" spans="3:10" x14ac:dyDescent="0.35">
      <c r="C21" s="31" t="s">
        <v>36</v>
      </c>
      <c r="D21" s="10">
        <v>1000</v>
      </c>
      <c r="E21" s="10">
        <v>1000</v>
      </c>
      <c r="F21" s="10">
        <v>1000</v>
      </c>
    </row>
    <row r="22" spans="3:10" x14ac:dyDescent="0.35">
      <c r="C22" s="29" t="s">
        <v>43</v>
      </c>
      <c r="D22" s="10"/>
      <c r="E22" s="10"/>
      <c r="F22" s="10"/>
    </row>
    <row r="23" spans="3:10" x14ac:dyDescent="0.35">
      <c r="C23" s="29" t="s">
        <v>29</v>
      </c>
      <c r="D23" s="10">
        <f>D24+D25</f>
        <v>2000</v>
      </c>
      <c r="E23" s="10">
        <f>E24+E25</f>
        <v>2000</v>
      </c>
      <c r="F23" s="10">
        <f>F24+F25</f>
        <v>2000</v>
      </c>
    </row>
    <row r="24" spans="3:10" hidden="1" x14ac:dyDescent="0.35">
      <c r="C24" s="31" t="s">
        <v>31</v>
      </c>
      <c r="D24" s="10">
        <v>1000</v>
      </c>
      <c r="E24" s="10">
        <v>1000</v>
      </c>
      <c r="F24" s="10">
        <v>1000</v>
      </c>
    </row>
    <row r="25" spans="3:10" x14ac:dyDescent="0.35">
      <c r="C25" s="31" t="s">
        <v>40</v>
      </c>
      <c r="D25" s="10">
        <v>1000</v>
      </c>
      <c r="E25" s="10">
        <v>1000</v>
      </c>
      <c r="F25" s="10">
        <v>1000</v>
      </c>
    </row>
    <row r="26" spans="3:10" x14ac:dyDescent="0.35">
      <c r="C26" s="29" t="s">
        <v>32</v>
      </c>
      <c r="D26" s="10">
        <f>D27+D28</f>
        <v>2000</v>
      </c>
      <c r="E26" s="10">
        <f>E27+E28</f>
        <v>2000</v>
      </c>
      <c r="F26" s="10">
        <f>F27+F28</f>
        <v>2000</v>
      </c>
    </row>
    <row r="27" spans="3:10" hidden="1" x14ac:dyDescent="0.35">
      <c r="C27" s="31" t="s">
        <v>31</v>
      </c>
      <c r="D27" s="10">
        <v>1000</v>
      </c>
      <c r="E27" s="10">
        <v>1000</v>
      </c>
      <c r="F27" s="10">
        <v>1000</v>
      </c>
    </row>
    <row r="28" spans="3:10" x14ac:dyDescent="0.35">
      <c r="C28" s="31" t="s">
        <v>40</v>
      </c>
      <c r="D28" s="10">
        <v>1000</v>
      </c>
      <c r="E28" s="10">
        <v>1000</v>
      </c>
      <c r="F28" s="10">
        <v>1000</v>
      </c>
    </row>
    <row r="29" spans="3:10" x14ac:dyDescent="0.35">
      <c r="C29" s="29" t="s">
        <v>33</v>
      </c>
      <c r="D29" s="10">
        <f>D30+D31</f>
        <v>2000</v>
      </c>
      <c r="E29" s="10">
        <f>E30+E31</f>
        <v>2000</v>
      </c>
      <c r="F29" s="10">
        <f>F30+F31</f>
        <v>2000</v>
      </c>
    </row>
    <row r="30" spans="3:10" hidden="1" x14ac:dyDescent="0.35">
      <c r="C30" s="31" t="s">
        <v>31</v>
      </c>
      <c r="D30" s="10">
        <v>1000</v>
      </c>
      <c r="E30" s="10">
        <v>1000</v>
      </c>
      <c r="F30" s="10">
        <v>1000</v>
      </c>
    </row>
    <row r="31" spans="3:10" x14ac:dyDescent="0.35">
      <c r="C31" s="31" t="s">
        <v>40</v>
      </c>
      <c r="D31" s="10">
        <v>1000</v>
      </c>
      <c r="E31" s="10">
        <v>1000</v>
      </c>
      <c r="F31" s="10">
        <v>1000</v>
      </c>
    </row>
    <row r="32" spans="3:10" x14ac:dyDescent="0.35">
      <c r="C32" s="29" t="s">
        <v>34</v>
      </c>
      <c r="D32" s="10">
        <f>D33+D34</f>
        <v>2000</v>
      </c>
      <c r="E32" s="10">
        <f>E33+E34</f>
        <v>2000</v>
      </c>
      <c r="F32" s="10">
        <f>F33+F34</f>
        <v>2000</v>
      </c>
    </row>
    <row r="33" spans="3:10" hidden="1" x14ac:dyDescent="0.35">
      <c r="C33" s="31" t="s">
        <v>31</v>
      </c>
      <c r="D33" s="10">
        <v>1000</v>
      </c>
      <c r="E33" s="10">
        <v>1000</v>
      </c>
      <c r="F33" s="10">
        <v>1000</v>
      </c>
    </row>
    <row r="34" spans="3:10" x14ac:dyDescent="0.35">
      <c r="C34" s="31" t="s">
        <v>40</v>
      </c>
      <c r="D34" s="10">
        <v>1000</v>
      </c>
      <c r="E34" s="10">
        <v>1000</v>
      </c>
      <c r="F34" s="10">
        <v>1000</v>
      </c>
    </row>
    <row r="35" spans="3:10" x14ac:dyDescent="0.35">
      <c r="C35" s="11"/>
    </row>
    <row r="36" spans="3:10" x14ac:dyDescent="0.35">
      <c r="C36" s="11"/>
    </row>
    <row r="37" spans="3:10" x14ac:dyDescent="0.35">
      <c r="C37" s="19" t="s">
        <v>47</v>
      </c>
    </row>
    <row r="38" spans="3:10" x14ac:dyDescent="0.35">
      <c r="C38" s="19"/>
      <c r="D38" s="18" t="str">
        <f>D39</f>
        <v>SCENARIO_BT (prev,prev)</v>
      </c>
      <c r="E38" s="18" t="str">
        <f t="shared" ref="E38:F38" si="1">E39</f>
        <v>SCENARIO_BT (prev)</v>
      </c>
      <c r="F38" s="18" t="str">
        <f t="shared" si="1"/>
        <v>SCENARIO_BT</v>
      </c>
    </row>
    <row r="39" spans="3:10" hidden="1" x14ac:dyDescent="0.35">
      <c r="D39" s="5" t="s">
        <v>16</v>
      </c>
      <c r="E39" s="5" t="s">
        <v>17</v>
      </c>
      <c r="F39" s="5" t="s">
        <v>18</v>
      </c>
      <c r="G39" s="11"/>
      <c r="H39" s="11"/>
      <c r="I39" s="11"/>
      <c r="J39" s="11"/>
    </row>
    <row r="40" spans="3:10" hidden="1" x14ac:dyDescent="0.35">
      <c r="D40" s="5" t="s">
        <v>5</v>
      </c>
      <c r="E40" s="5" t="s">
        <v>5</v>
      </c>
      <c r="F40" s="5" t="s">
        <v>5</v>
      </c>
      <c r="G40" s="11"/>
      <c r="H40" s="11"/>
      <c r="I40" s="11"/>
      <c r="J40" s="11"/>
    </row>
    <row r="41" spans="3:10" x14ac:dyDescent="0.35">
      <c r="C41" s="29" t="s">
        <v>44</v>
      </c>
      <c r="D41" s="10">
        <v>1000</v>
      </c>
      <c r="E41" s="10">
        <v>1000</v>
      </c>
      <c r="F41" s="10">
        <v>1000</v>
      </c>
    </row>
    <row r="42" spans="3:10" x14ac:dyDescent="0.35">
      <c r="C42" s="31" t="s">
        <v>37</v>
      </c>
      <c r="D42" s="10">
        <v>1000</v>
      </c>
      <c r="E42" s="10">
        <v>1000</v>
      </c>
      <c r="F42" s="10">
        <v>1000</v>
      </c>
    </row>
    <row r="43" spans="3:10" x14ac:dyDescent="0.35">
      <c r="C43" s="31" t="s">
        <v>38</v>
      </c>
      <c r="D43" s="10">
        <v>1000</v>
      </c>
      <c r="E43" s="10">
        <v>1000</v>
      </c>
      <c r="F43" s="10">
        <v>1000</v>
      </c>
    </row>
    <row r="44" spans="3:10" x14ac:dyDescent="0.35">
      <c r="C44" s="31" t="s">
        <v>39</v>
      </c>
      <c r="D44" s="10">
        <v>1000</v>
      </c>
      <c r="E44" s="10">
        <v>1000</v>
      </c>
      <c r="F44" s="10">
        <v>1000</v>
      </c>
    </row>
    <row r="45" spans="3:10" x14ac:dyDescent="0.35">
      <c r="C45" s="31" t="s">
        <v>40</v>
      </c>
      <c r="D45" s="10">
        <v>1000</v>
      </c>
      <c r="E45" s="10">
        <v>1000</v>
      </c>
      <c r="F45" s="10">
        <v>1000</v>
      </c>
    </row>
    <row r="46" spans="3:10" x14ac:dyDescent="0.35">
      <c r="C46" s="29" t="s">
        <v>45</v>
      </c>
      <c r="D46" s="10">
        <v>1000</v>
      </c>
      <c r="E46" s="10">
        <v>1000</v>
      </c>
      <c r="F46" s="10">
        <v>1000</v>
      </c>
    </row>
    <row r="47" spans="3:10" x14ac:dyDescent="0.35">
      <c r="C47" s="11"/>
    </row>
    <row r="48" spans="3:10" x14ac:dyDescent="0.35">
      <c r="C48" s="11"/>
    </row>
    <row r="49" spans="3:10" x14ac:dyDescent="0.35">
      <c r="C49" s="19" t="s">
        <v>54</v>
      </c>
    </row>
    <row r="50" spans="3:10" x14ac:dyDescent="0.35">
      <c r="C50" s="19"/>
      <c r="D50" s="18" t="str">
        <f>D51</f>
        <v>SCENARIO_BT (prev,prev)</v>
      </c>
      <c r="E50" s="18" t="str">
        <f t="shared" ref="E50:F50" si="2">E51</f>
        <v>SCENARIO_BT (prev)</v>
      </c>
      <c r="F50" s="18" t="str">
        <f t="shared" si="2"/>
        <v>SCENARIO_BT</v>
      </c>
    </row>
    <row r="51" spans="3:10" hidden="1" x14ac:dyDescent="0.35">
      <c r="D51" s="5" t="s">
        <v>16</v>
      </c>
      <c r="E51" s="5" t="s">
        <v>17</v>
      </c>
      <c r="F51" s="5" t="s">
        <v>18</v>
      </c>
      <c r="G51" s="11"/>
      <c r="H51" s="11"/>
      <c r="I51" s="11"/>
      <c r="J51" s="11"/>
    </row>
    <row r="52" spans="3:10" hidden="1" x14ac:dyDescent="0.35">
      <c r="D52" s="5" t="s">
        <v>5</v>
      </c>
      <c r="E52" s="5" t="s">
        <v>5</v>
      </c>
      <c r="F52" s="5" t="s">
        <v>5</v>
      </c>
      <c r="G52" s="11"/>
      <c r="H52" s="11"/>
      <c r="I52" s="11"/>
      <c r="J52" s="11"/>
    </row>
    <row r="53" spans="3:10" x14ac:dyDescent="0.35">
      <c r="C53" s="29" t="s">
        <v>53</v>
      </c>
      <c r="D53" s="10">
        <v>1000</v>
      </c>
      <c r="E53" s="10">
        <v>1000</v>
      </c>
      <c r="F53" s="10">
        <v>1000</v>
      </c>
    </row>
    <row r="54" spans="3:10" x14ac:dyDescent="0.35">
      <c r="C54" s="31" t="s">
        <v>48</v>
      </c>
      <c r="D54" s="10">
        <v>1000</v>
      </c>
      <c r="E54" s="10">
        <v>1000</v>
      </c>
      <c r="F54" s="10">
        <v>1000</v>
      </c>
    </row>
    <row r="55" spans="3:10" x14ac:dyDescent="0.35">
      <c r="C55" s="29" t="s">
        <v>49</v>
      </c>
      <c r="D55" s="10">
        <v>1000</v>
      </c>
      <c r="E55" s="10">
        <v>1000</v>
      </c>
      <c r="F55" s="10">
        <v>1000</v>
      </c>
    </row>
    <row r="56" spans="3:10" x14ac:dyDescent="0.35">
      <c r="C56" s="29" t="s">
        <v>50</v>
      </c>
      <c r="D56" s="10">
        <f>IFERROR(D55/D57,0)</f>
        <v>1</v>
      </c>
      <c r="E56" s="10">
        <f>IFERROR(E55/E57,0)</f>
        <v>1</v>
      </c>
      <c r="F56" s="10">
        <f>IFERROR(F55/F57,0)</f>
        <v>1</v>
      </c>
    </row>
    <row r="57" spans="3:10" hidden="1" x14ac:dyDescent="0.35">
      <c r="C57" s="9" t="s">
        <v>52</v>
      </c>
      <c r="D57" s="10">
        <v>1000</v>
      </c>
      <c r="E57" s="10">
        <v>1000</v>
      </c>
      <c r="F57" s="10">
        <v>1000</v>
      </c>
    </row>
    <row r="58" spans="3:10" x14ac:dyDescent="0.35">
      <c r="C58" s="11"/>
    </row>
    <row r="59" spans="3:10" x14ac:dyDescent="0.35">
      <c r="C59" s="11"/>
    </row>
    <row r="60" spans="3:10" x14ac:dyDescent="0.35">
      <c r="C60" s="19" t="s">
        <v>55</v>
      </c>
    </row>
    <row r="61" spans="3:10" x14ac:dyDescent="0.35">
      <c r="D61" s="18" t="str">
        <f>D62</f>
        <v>SCENARIO_BT (prev,prev)</v>
      </c>
      <c r="E61" s="18" t="str">
        <f t="shared" ref="E61:F61" si="3">E62</f>
        <v>SCENARIO_BT (prev)</v>
      </c>
      <c r="F61" s="18" t="str">
        <f t="shared" si="3"/>
        <v>SCENARIO_BT</v>
      </c>
    </row>
    <row r="62" spans="3:10" hidden="1" x14ac:dyDescent="0.35">
      <c r="C62" s="11"/>
      <c r="D62" s="33" t="s">
        <v>16</v>
      </c>
      <c r="E62" s="33" t="s">
        <v>17</v>
      </c>
      <c r="F62" s="33" t="s">
        <v>18</v>
      </c>
      <c r="G62" s="11"/>
      <c r="H62" s="11"/>
      <c r="I62" s="11"/>
      <c r="J62" s="11"/>
    </row>
    <row r="63" spans="3:10" hidden="1" x14ac:dyDescent="0.35">
      <c r="D63" s="33" t="s">
        <v>5</v>
      </c>
      <c r="E63" s="33" t="s">
        <v>5</v>
      </c>
      <c r="F63" s="33" t="s">
        <v>5</v>
      </c>
      <c r="G63" s="11"/>
      <c r="H63" s="11"/>
      <c r="I63" s="11"/>
      <c r="J63" s="11"/>
    </row>
    <row r="64" spans="3:10" x14ac:dyDescent="0.35">
      <c r="C64" s="29" t="s">
        <v>56</v>
      </c>
      <c r="D64" s="10">
        <v>1000</v>
      </c>
      <c r="E64" s="10">
        <v>1000</v>
      </c>
      <c r="F64" s="10">
        <v>1000</v>
      </c>
    </row>
    <row r="65" spans="3:10" x14ac:dyDescent="0.35">
      <c r="C65" s="29" t="s">
        <v>51</v>
      </c>
      <c r="D65" s="10">
        <v>1000</v>
      </c>
      <c r="E65" s="10">
        <v>1000</v>
      </c>
      <c r="F65" s="10">
        <v>1000</v>
      </c>
    </row>
    <row r="66" spans="3:10" x14ac:dyDescent="0.35">
      <c r="C66" s="29" t="s">
        <v>57</v>
      </c>
      <c r="D66" s="10">
        <v>1000</v>
      </c>
      <c r="E66" s="10">
        <v>1000</v>
      </c>
      <c r="F66" s="10">
        <v>1000</v>
      </c>
    </row>
    <row r="67" spans="3:10" x14ac:dyDescent="0.35">
      <c r="C67" s="11"/>
    </row>
    <row r="68" spans="3:10" x14ac:dyDescent="0.35">
      <c r="C68" s="11"/>
    </row>
    <row r="69" spans="3:10" x14ac:dyDescent="0.35">
      <c r="C69" s="19" t="s">
        <v>58</v>
      </c>
    </row>
    <row r="70" spans="3:10" x14ac:dyDescent="0.35">
      <c r="D70" s="18" t="str">
        <f>D71</f>
        <v>SCENARIO_BT (prev,prev)</v>
      </c>
      <c r="E70" s="18" t="str">
        <f t="shared" ref="E70:F70" si="4">E71</f>
        <v>SCENARIO_BT (prev)</v>
      </c>
      <c r="F70" s="18" t="str">
        <f t="shared" si="4"/>
        <v>SCENARIO_BT</v>
      </c>
    </row>
    <row r="71" spans="3:10" hidden="1" x14ac:dyDescent="0.35">
      <c r="D71" s="33" t="s">
        <v>16</v>
      </c>
      <c r="E71" s="33" t="s">
        <v>17</v>
      </c>
      <c r="F71" s="33" t="s">
        <v>18</v>
      </c>
      <c r="G71" s="11"/>
      <c r="H71" s="11"/>
      <c r="I71" s="11"/>
      <c r="J71" s="11"/>
    </row>
    <row r="72" spans="3:10" hidden="1" x14ac:dyDescent="0.35">
      <c r="D72" s="33" t="s">
        <v>5</v>
      </c>
      <c r="E72" s="33" t="s">
        <v>5</v>
      </c>
      <c r="F72" s="33" t="s">
        <v>5</v>
      </c>
      <c r="G72" s="11"/>
      <c r="H72" s="11"/>
      <c r="I72" s="11"/>
      <c r="J72" s="11"/>
    </row>
    <row r="73" spans="3:10" x14ac:dyDescent="0.35">
      <c r="C73" s="29" t="s">
        <v>62</v>
      </c>
      <c r="D73" s="10">
        <v>1000</v>
      </c>
      <c r="E73" s="10">
        <v>1000</v>
      </c>
      <c r="F73" s="10">
        <v>1000</v>
      </c>
    </row>
    <row r="74" spans="3:10" x14ac:dyDescent="0.35">
      <c r="C74" s="31" t="s">
        <v>63</v>
      </c>
      <c r="D74" s="10">
        <v>1000</v>
      </c>
      <c r="E74" s="10">
        <v>1000</v>
      </c>
      <c r="F74" s="10">
        <v>1000</v>
      </c>
    </row>
    <row r="75" spans="3:10" x14ac:dyDescent="0.35">
      <c r="C75" s="31" t="s">
        <v>154</v>
      </c>
      <c r="D75" s="10">
        <v>1000</v>
      </c>
      <c r="E75" s="10">
        <v>1000</v>
      </c>
      <c r="F75" s="10">
        <v>1000</v>
      </c>
    </row>
    <row r="76" spans="3:10" x14ac:dyDescent="0.35">
      <c r="C76" s="29" t="s">
        <v>64</v>
      </c>
      <c r="D76" s="10">
        <v>1000</v>
      </c>
      <c r="E76" s="10">
        <v>1000</v>
      </c>
      <c r="F76" s="10">
        <v>1000</v>
      </c>
    </row>
    <row r="77" spans="3:10" hidden="1" x14ac:dyDescent="0.35">
      <c r="C77" s="9" t="s">
        <v>61</v>
      </c>
      <c r="D77" s="10">
        <v>1000</v>
      </c>
      <c r="E77" s="10">
        <v>1000</v>
      </c>
      <c r="F77" s="10">
        <v>1000</v>
      </c>
    </row>
    <row r="78" spans="3:10" x14ac:dyDescent="0.35">
      <c r="C78" s="29" t="s">
        <v>65</v>
      </c>
      <c r="D78" s="10">
        <f>IFERROR(D73*1000000/D77,0)</f>
        <v>1000000</v>
      </c>
      <c r="E78" s="10">
        <f>IFERROR(E73*1000000/E77,0)</f>
        <v>1000000</v>
      </c>
      <c r="F78" s="10">
        <f>IFERROR(F73*1000000/F77,0)</f>
        <v>1000000</v>
      </c>
    </row>
    <row r="79" spans="3:10" x14ac:dyDescent="0.35">
      <c r="C79" s="29" t="s">
        <v>66</v>
      </c>
      <c r="D79" s="10">
        <f>IFERROR(D76*1000/D77,0)</f>
        <v>1000</v>
      </c>
      <c r="E79" s="10">
        <f>IFERROR(E76*1000/E77,0)</f>
        <v>1000</v>
      </c>
      <c r="F79" s="10">
        <f>IFERROR(F76*1000/F77,0)</f>
        <v>1000</v>
      </c>
    </row>
    <row r="80" spans="3:10" x14ac:dyDescent="0.35">
      <c r="C80" s="29" t="s">
        <v>67</v>
      </c>
      <c r="D80" s="10"/>
      <c r="E80" s="10"/>
      <c r="F80" s="10"/>
    </row>
    <row r="81" spans="3:6" x14ac:dyDescent="0.35">
      <c r="C81" s="29" t="s">
        <v>68</v>
      </c>
      <c r="D81" s="10">
        <v>1000</v>
      </c>
      <c r="E81" s="10">
        <v>1000</v>
      </c>
      <c r="F81" s="10">
        <v>1000</v>
      </c>
    </row>
    <row r="82" spans="3:6" x14ac:dyDescent="0.35">
      <c r="C82" s="31" t="s">
        <v>59</v>
      </c>
      <c r="D82" s="10">
        <v>1000</v>
      </c>
      <c r="E82" s="10">
        <v>1000</v>
      </c>
      <c r="F82" s="10">
        <v>1000</v>
      </c>
    </row>
    <row r="83" spans="3:6" x14ac:dyDescent="0.35">
      <c r="C83" s="31" t="s">
        <v>60</v>
      </c>
      <c r="D83" s="10">
        <v>1000</v>
      </c>
      <c r="E83" s="10">
        <v>1000</v>
      </c>
      <c r="F83" s="10">
        <v>1000</v>
      </c>
    </row>
    <row r="84" spans="3:6" x14ac:dyDescent="0.35">
      <c r="C84" s="29" t="s">
        <v>69</v>
      </c>
      <c r="D84" s="10">
        <v>1000</v>
      </c>
      <c r="E84" s="10">
        <v>1000</v>
      </c>
      <c r="F84" s="10">
        <v>1000</v>
      </c>
    </row>
    <row r="101" spans="3:3" x14ac:dyDescent="0.35">
      <c r="C101" s="11"/>
    </row>
    <row r="102" spans="3:3" x14ac:dyDescent="0.35">
      <c r="C102" s="11"/>
    </row>
    <row r="103" spans="3:3" x14ac:dyDescent="0.35">
      <c r="C103" s="11"/>
    </row>
    <row r="104" spans="3:3" x14ac:dyDescent="0.35">
      <c r="C104" s="11"/>
    </row>
    <row r="105" spans="3:3" x14ac:dyDescent="0.35">
      <c r="C105" s="11"/>
    </row>
    <row r="106" spans="3:3" x14ac:dyDescent="0.35">
      <c r="C106" s="11"/>
    </row>
    <row r="107" spans="3:3" x14ac:dyDescent="0.35">
      <c r="C107" s="11"/>
    </row>
    <row r="108" spans="3:3" x14ac:dyDescent="0.35">
      <c r="C108" s="11"/>
    </row>
    <row r="109" spans="3:3" x14ac:dyDescent="0.35">
      <c r="C109" s="11"/>
    </row>
    <row r="110" spans="3:3" x14ac:dyDescent="0.35">
      <c r="C110" s="11"/>
    </row>
    <row r="111" spans="3:3" x14ac:dyDescent="0.35">
      <c r="C111" s="11"/>
    </row>
    <row r="112" spans="3:3" x14ac:dyDescent="0.35">
      <c r="C112" s="11"/>
    </row>
    <row r="113" spans="3:3" x14ac:dyDescent="0.35">
      <c r="C113" s="11"/>
    </row>
    <row r="114" spans="3:3" x14ac:dyDescent="0.35">
      <c r="C114" s="11"/>
    </row>
    <row r="115" spans="3:3" x14ac:dyDescent="0.35">
      <c r="C115" s="11"/>
    </row>
    <row r="116" spans="3:3" x14ac:dyDescent="0.35">
      <c r="C116" s="11"/>
    </row>
    <row r="117" spans="3:3" x14ac:dyDescent="0.35">
      <c r="C117" s="11"/>
    </row>
    <row r="118" spans="3:3" x14ac:dyDescent="0.35">
      <c r="C118" s="11"/>
    </row>
    <row r="119" spans="3:3" x14ac:dyDescent="0.35">
      <c r="C119" s="11"/>
    </row>
    <row r="120" spans="3:3" x14ac:dyDescent="0.35">
      <c r="C120" s="11"/>
    </row>
    <row r="121" spans="3:3" x14ac:dyDescent="0.35">
      <c r="C121" s="11"/>
    </row>
    <row r="122" spans="3:3" x14ac:dyDescent="0.35">
      <c r="C122" s="11"/>
    </row>
    <row r="123" spans="3:3" x14ac:dyDescent="0.35">
      <c r="C123" s="11"/>
    </row>
    <row r="124" spans="3:3" x14ac:dyDescent="0.35">
      <c r="C124" s="11"/>
    </row>
    <row r="125" spans="3:3" x14ac:dyDescent="0.35">
      <c r="C125" s="11"/>
    </row>
    <row r="126" spans="3:3" x14ac:dyDescent="0.35">
      <c r="C126" s="11"/>
    </row>
    <row r="127" spans="3:3" x14ac:dyDescent="0.35">
      <c r="C127" s="11"/>
    </row>
    <row r="128" spans="3:3" x14ac:dyDescent="0.35">
      <c r="C128" s="11"/>
    </row>
    <row r="129" spans="3:3" x14ac:dyDescent="0.35">
      <c r="C129" s="11"/>
    </row>
    <row r="130" spans="3:3" x14ac:dyDescent="0.35">
      <c r="C130" s="11"/>
    </row>
    <row r="131" spans="3:3" x14ac:dyDescent="0.35">
      <c r="C131" s="11"/>
    </row>
    <row r="132" spans="3:3" x14ac:dyDescent="0.35">
      <c r="C132" s="11"/>
    </row>
    <row r="133" spans="3:3" x14ac:dyDescent="0.35">
      <c r="C133" s="11"/>
    </row>
    <row r="134" spans="3:3" x14ac:dyDescent="0.35">
      <c r="C134" s="11"/>
    </row>
    <row r="135" spans="3:3" x14ac:dyDescent="0.35">
      <c r="C135" s="11"/>
    </row>
    <row r="136" spans="3:3" x14ac:dyDescent="0.35">
      <c r="C136" s="11"/>
    </row>
    <row r="137" spans="3:3" x14ac:dyDescent="0.35">
      <c r="C137" s="11"/>
    </row>
  </sheetData>
  <mergeCells count="1">
    <mergeCell ref="B4:C4"/>
  </mergeCells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easyPacket version="1.0">
  <header version="33.0.0.10.tgk.20251009114616"/>
  <data>
    <l refId="0" ln="24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212</i>
        <b key="row">S</b>
      </be>
      <be refId="8" clsId="XLHiddenElement">
        <s key="sheetName">Pianeta</s>
        <i key="index">202</i>
        <b key="row">S</b>
      </be>
      <be refId="9" clsId="XLHiddenElement">
        <s key="sheetName">Pianeta</s>
        <i key="index">213</i>
        <b key="row">S</b>
      </be>
      <be refId="10" clsId="XLHiddenElement">
        <s key="sheetName">Pianeta</s>
        <i key="index">203</i>
        <b key="row">S</b>
      </be>
      <be refId="11" clsId="XLHiddenElement">
        <s key="sheetName">Pianeta</s>
        <i key="index">204</i>
        <b key="row">S</b>
      </be>
      <be refId="12" clsId="XLHiddenElement">
        <s key="sheetName">Pianeta</s>
        <i key="index">205</i>
        <b key="row">S</b>
      </be>
      <be refId="13" clsId="XLHiddenElement">
        <s key="sheetName">Pianeta</s>
        <i key="index">206</i>
        <b key="row">S</b>
      </be>
      <be refId="14" clsId="XLHiddenElement">
        <s key="sheetName">Pianeta</s>
        <i key="index">207</i>
        <b key="row">S</b>
      </be>
      <be refId="15" clsId="XLHiddenElement">
        <s key="sheetName">Pianeta</s>
        <i key="index">208</i>
        <b key="row">S</b>
      </be>
      <be refId="16" clsId="XLHiddenElement">
        <s key="sheetName">Pianeta</s>
        <i key="index">209</i>
        <b key="row">S</b>
      </be>
      <be refId="17" clsId="XLHiddenElement">
        <s key="sheetName">Pianeta</s>
        <i key="index">210</i>
        <b key="row">S</b>
      </be>
      <be refId="18" clsId="XLHiddenElement">
        <s key="sheetName">Pianeta</s>
        <i key="index">211</i>
        <b key="row">S</b>
      </be>
      <be refId="19" clsId="XLHiddenElement">
        <s key="sheetName">Persone</s>
        <i key="index">77</i>
        <b key="row">S</b>
      </be>
      <be refId="20" clsId="XLHiddenElement">
        <s key="sheetName">Persone</s>
        <i key="index">57</i>
        <b key="row">S</b>
      </be>
      <be refId="21" clsId="XLHiddenElement">
        <s key="sheetName">Persone</s>
        <i key="index">30</i>
        <b key="row">S</b>
      </be>
      <be refId="22" clsId="XLHiddenElement">
        <s key="sheetName">Persone</s>
        <i key="index">33</i>
        <b key="row">S</b>
      </be>
      <be refId="23" clsId="XLHiddenElement">
        <s key="sheetName">Persone</s>
        <i key="index">24</i>
        <b key="row">S</b>
      </be>
      <be refId="24" clsId="XLHiddenElement">
        <s key="sheetName">Persone</s>
        <i key="index">27</i>
        <b key="row">S</b>
      </be>
    </l>
  </data>
</easyPacket>
</file>

<file path=customXml/item10.xml><?xml version="1.0" encoding="utf-8"?>
<easyPacket version="1.0">
  <header version="33.0.0.10.tgk.20251009114616"/>
  <data>
    <l refId="0" ln="24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212</i>
        <b key="row">S</b>
      </be>
      <be refId="8" clsId="XLHiddenElement">
        <s key="sheetName">Pianeta</s>
        <i key="index">202</i>
        <b key="row">S</b>
      </be>
      <be refId="9" clsId="XLHiddenElement">
        <s key="sheetName">Pianeta</s>
        <i key="index">213</i>
        <b key="row">S</b>
      </be>
      <be refId="10" clsId="XLHiddenElement">
        <s key="sheetName">Pianeta</s>
        <i key="index">203</i>
        <b key="row">S</b>
      </be>
      <be refId="11" clsId="XLHiddenElement">
        <s key="sheetName">Pianeta</s>
        <i key="index">204</i>
        <b key="row">S</b>
      </be>
      <be refId="12" clsId="XLHiddenElement">
        <s key="sheetName">Pianeta</s>
        <i key="index">205</i>
        <b key="row">S</b>
      </be>
      <be refId="13" clsId="XLHiddenElement">
        <s key="sheetName">Pianeta</s>
        <i key="index">206</i>
        <b key="row">S</b>
      </be>
      <be refId="14" clsId="XLHiddenElement">
        <s key="sheetName">Pianeta</s>
        <i key="index">207</i>
        <b key="row">S</b>
      </be>
      <be refId="15" clsId="XLHiddenElement">
        <s key="sheetName">Pianeta</s>
        <i key="index">208</i>
        <b key="row">S</b>
      </be>
      <be refId="16" clsId="XLHiddenElement">
        <s key="sheetName">Pianeta</s>
        <i key="index">209</i>
        <b key="row">S</b>
      </be>
      <be refId="17" clsId="XLHiddenElement">
        <s key="sheetName">Pianeta</s>
        <i key="index">210</i>
        <b key="row">S</b>
      </be>
      <be refId="18" clsId="XLHiddenElement">
        <s key="sheetName">Pianeta</s>
        <i key="index">211</i>
        <b key="row">S</b>
      </be>
      <be refId="19" clsId="XLHiddenElement">
        <s key="sheetName">Persone</s>
        <i key="index">77</i>
        <b key="row">S</b>
      </be>
      <be refId="20" clsId="XLHiddenElement">
        <s key="sheetName">Persone</s>
        <i key="index">57</i>
        <b key="row">S</b>
      </be>
      <be refId="21" clsId="XLHiddenElement">
        <s key="sheetName">Persone</s>
        <i key="index">30</i>
        <b key="row">S</b>
      </be>
      <be refId="22" clsId="XLHiddenElement">
        <s key="sheetName">Persone</s>
        <i key="index">33</i>
        <b key="row">S</b>
      </be>
      <be refId="23" clsId="XLHiddenElement">
        <s key="sheetName">Persone</s>
        <i key="index">24</i>
        <b key="row">S</b>
      </be>
      <be refId="24" clsId="XLHiddenElement">
        <s key="sheetName">Persone</s>
        <i key="index">27</i>
        <b key="row">S</b>
      </be>
    </l>
  </data>
</easyPacket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1e0c78-7440-4eae-806a-f293b9b76e1d" xsi:nil="true"/>
    <lcf76f155ced4ddcb4097134ff3c332f xmlns="4311cd90-a515-4394-88f0-a2df95eb1329">
      <Terms xmlns="http://schemas.microsoft.com/office/infopath/2007/PartnerControls"/>
    </lcf76f155ced4ddcb4097134ff3c332f>
  </documentManagement>
</p:properties>
</file>

<file path=customXml/item3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4.xml><?xml version="1.0" encoding="utf-8"?>
<easyPacket version="1.0">
  <header version="33.0.0.10.tgk.20251009114616"/>
  <data>
    <l refId="0" ln="18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212</i>
        <b key="row">S</b>
      </be>
      <be refId="8" clsId="XLHiddenElement">
        <s key="sheetName">Pianeta</s>
        <i key="index">202</i>
        <b key="row">S</b>
      </be>
      <be refId="9" clsId="XLHiddenElement">
        <s key="sheetName">Pianeta</s>
        <i key="index">213</i>
        <b key="row">S</b>
      </be>
      <be refId="10" clsId="XLHiddenElement">
        <s key="sheetName">Pianeta</s>
        <i key="index">203</i>
        <b key="row">S</b>
      </be>
      <be refId="11" clsId="XLHiddenElement">
        <s key="sheetName">Pianeta</s>
        <i key="index">204</i>
        <b key="row">S</b>
      </be>
      <be refId="12" clsId="XLHiddenElement">
        <s key="sheetName">Pianeta</s>
        <i key="index">205</i>
        <b key="row">S</b>
      </be>
      <be refId="13" clsId="XLHiddenElement">
        <s key="sheetName">Pianeta</s>
        <i key="index">206</i>
        <b key="row">S</b>
      </be>
      <be refId="14" clsId="XLHiddenElement">
        <s key="sheetName">Pianeta</s>
        <i key="index">207</i>
        <b key="row">S</b>
      </be>
      <be refId="15" clsId="XLHiddenElement">
        <s key="sheetName">Pianeta</s>
        <i key="index">208</i>
        <b key="row">S</b>
      </be>
      <be refId="16" clsId="XLHiddenElement">
        <s key="sheetName">Pianeta</s>
        <i key="index">209</i>
        <b key="row">S</b>
      </be>
      <be refId="17" clsId="XLHiddenElement">
        <s key="sheetName">Pianeta</s>
        <i key="index">210</i>
        <b key="row">S</b>
      </be>
      <be refId="18" clsId="XLHiddenElement">
        <s key="sheetName">Pianeta</s>
        <i key="index">211</i>
        <b key="row">S</b>
      </be>
    </l>
  </data>
</easyPacket>
</file>

<file path=customXml/item5.xml><?xml version="1.0" encoding="utf-8"?>
<easyPacket version="1.0">
  <header version="33.0.0.10.tgk.20251009114616"/>
  <data>
    <l refId="0" ln="24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212</i>
        <b key="row">S</b>
      </be>
      <be refId="8" clsId="XLHiddenElement">
        <s key="sheetName">Pianeta</s>
        <i key="index">202</i>
        <b key="row">S</b>
      </be>
      <be refId="9" clsId="XLHiddenElement">
        <s key="sheetName">Pianeta</s>
        <i key="index">213</i>
        <b key="row">S</b>
      </be>
      <be refId="10" clsId="XLHiddenElement">
        <s key="sheetName">Pianeta</s>
        <i key="index">203</i>
        <b key="row">S</b>
      </be>
      <be refId="11" clsId="XLHiddenElement">
        <s key="sheetName">Pianeta</s>
        <i key="index">204</i>
        <b key="row">S</b>
      </be>
      <be refId="12" clsId="XLHiddenElement">
        <s key="sheetName">Pianeta</s>
        <i key="index">205</i>
        <b key="row">S</b>
      </be>
      <be refId="13" clsId="XLHiddenElement">
        <s key="sheetName">Pianeta</s>
        <i key="index">206</i>
        <b key="row">S</b>
      </be>
      <be refId="14" clsId="XLHiddenElement">
        <s key="sheetName">Pianeta</s>
        <i key="index">207</i>
        <b key="row">S</b>
      </be>
      <be refId="15" clsId="XLHiddenElement">
        <s key="sheetName">Pianeta</s>
        <i key="index">208</i>
        <b key="row">S</b>
      </be>
      <be refId="16" clsId="XLHiddenElement">
        <s key="sheetName">Pianeta</s>
        <i key="index">209</i>
        <b key="row">S</b>
      </be>
      <be refId="17" clsId="XLHiddenElement">
        <s key="sheetName">Pianeta</s>
        <i key="index">210</i>
        <b key="row">S</b>
      </be>
      <be refId="18" clsId="XLHiddenElement">
        <s key="sheetName">Pianeta</s>
        <i key="index">211</i>
        <b key="row">S</b>
      </be>
      <be refId="19" clsId="XLHiddenElement">
        <s key="sheetName">Persone</s>
        <i key="index">77</i>
        <b key="row">S</b>
      </be>
      <be refId="20" clsId="XLHiddenElement">
        <s key="sheetName">Persone</s>
        <i key="index">57</i>
        <b key="row">S</b>
      </be>
      <be refId="21" clsId="XLHiddenElement">
        <s key="sheetName">Persone</s>
        <i key="index">30</i>
        <b key="row">S</b>
      </be>
      <be refId="22" clsId="XLHiddenElement">
        <s key="sheetName">Persone</s>
        <i key="index">33</i>
        <b key="row">S</b>
      </be>
      <be refId="23" clsId="XLHiddenElement">
        <s key="sheetName">Persone</s>
        <i key="index">24</i>
        <b key="row">S</b>
      </be>
      <be refId="24" clsId="XLHiddenElement">
        <s key="sheetName">Persone</s>
        <i key="index">27</i>
        <b key="row">S</b>
      </be>
    </l>
  </data>
</easyPacket>
</file>

<file path=customXml/item6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easyPacket version="1.0">
  <header version="33.0.0.10.tgk.20251009114616"/>
  <data>
    <be refId="0" clsId="LaunchedMultiTemplateReportVO">
      <be key="multiTemplateReport" refId="1" clsId="MultiTemplateReportVO">
        <s key="code">A2A_BT_01</s>
        <a key="desc" refId="2" ln="4" eid="SYS_STR">
          <s>
            TAB - Responsabilit
            <ch cod="e0"/>
             Sociale - Economica - Ambientale
          </s>
          <nl/>
          <nl/>
          <nl/>
        </a>
        <d key="dateStyleApplied">1776862420642</d>
        <be key="options" refId="3" clsId="OpzioniProspetto">
          <b key="lockSheets">N</b>
          <s key="separator"> - </s>
          <i key="elabType">2</i>
          <i key="saveType">2</i>
          <i key="runElabType">2</i>
          <b key="enableSaveZeroValues">N</b>
          <b key="enableLogData">N</b>
          <b key="refreshAfterSave">N</b>
          <b key="closeFormOnSave">N</b>
          <b key="drillOnlyOnUsedDims">N</b>
          <b key="forceExportReport">N</b>
          <i key="colorEditRGB">13434879</i>
          <i key="colorProtectedRGB">16777164</i>
          <i key="colorIRGB">13434828</i>
          <i key="colorEditTransactionCurencyRGB">13434879</i>
          <e key="parallelizeWhat" refId="4" id="ParallWhatEnum">C</e>
          <s key="styleSheetCode">A2A</s>
          <b key="sheetNamesWithCode">N</b>
          <b key="eventsWithUnlockedSheets">N</b>
          <e key="includeTemplateInSheetName" refId="5" id="IncludeTemplateInSheetNameEnum">0</e>
          <b key="enableDrillDown">S</b>
          <u key="expControlloThreshold">1E-09</u>
          <b key="disableTGKFunctions">N</b>
          <e key="validateTransactional" refId="6" id="ValidateTransactionalEnum">C</e>
          <e key="disableLock" refId="7" id="DisableLockEnum">C</e>
          <e key="headManipPosition" refId="8" id="HeaderManipulatorPositionEnum">A</e>
          <e key="repEngine" refId="9" id="RepEngineEnum">CFG</e>
          <i key="grainSize">1000</i>
          <i key="dataLoadPSize">4</i>
          <i key="dataProcPSize">6</i>
          <b key="disableDataSaving">N</b>
        </be>
        <m key="templates" refId="10" keid="SYS_STR" veid="Reporting.com.tagetik.report.IReportTemplateVO,Reporting">
          <key>
            <s>Template02</s>
          </key>
          <val>
            <be refId="11" clsId="ReportTemplateVO">
              <s key="code">Template02</s>
              <s key="desc">
                Prosperit
                <ch cod="e0"/>
              </s>
              <m key="matrices" refId="12" keid="SYS_STR" veid="Reporting.com.tagetik.tables.IMatrixPositionBlockVO,Reporting">
                <key>
                  <s>Matrix00 Distribuzione</s>
                </key>
                <val>
                  <be refId="13" clsId="MatrixPositionBlockVO">
                    <s key="positionID">Matrix00 Distribuzione</s>
                    <be key="rows" refId="14" clsId="FilterNode">
                      <l key="dimensionOids" refId="15" ln="0" eid="DimensionOid"/>
                      <l key="AdHocParamDimensionOids" refId="16" ln="0" eid="DimensionOid"/>
                      <be key="data" refId="17" clsId="FilterNodeData">
                        <be key="filterNode" refId="18" clsId="FilterNode">
                          <l key="dimensionOids" refId="19" ln="0" eid="DimensionOid"/>
                          <l key="AdHocParamDimensionOids" refId="20" ln="0" eid="DimensionOid"/>
                          <be key="data" refId="21" clsId="FilterNodeData">
                            <ref key="filterNode" refId="18"/>
                            <i key="segmentLevel">0</i>
                            <e key="segment" refId="22" id="SegmentEnum">CF</e>
                            <b key="placeHolder">N</b>
                            <e key="weight" refId="23" id="WeightEnum">S</e>
                            <be key="textMatchingCondition" refId="24" clsId="TextMatchingCondition">
                              <e key="op" refId="25" id="ComparisonOperatorEnum">=</e>
                              <s key="val"/>
                            </be>
                            <e key="change" refId="26" id="ChangeEnum">CHG_CF</e>
                            <e key="dataType" refId="27" id="DataType">TYPE_U</e>
                            <b key="prevailingDataType">N</b>
                            <e key="editability" refId="28" id="EditableEnum">X</e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e key="periodicCalculation" refId="29" id="PeriodicCalculationEnum">Y</e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" ln="2" eid="Framework.com.tagetik.trees.INode,framework">
                            <be refId="31" clsId="FilterNode">
                              <l key="dimensionOids" refId="32" ln="1" eid="DimensionOid">
                                <cust clsId="DimensionOid">44455354315F4255-45-4E44---</cust>
                              </l>
                              <l key="AdHocParamDimensionOids" refId="33" ln="0" eid="DimensionOid"/>
                              <be key="data" refId="34" clsId="FilterNodeData">
                                <ref key="filterNode" refId="3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36" id="PeriodicCalculationEnum">A</e>
                                <b key="breakLevelSubtotal">N</b>
                                <b key="alreadyDrilled">N</b>
                                <m key="nodeTypes" refId="37" keid="SYS_STR" veid="EFReportingNodeType">
                                  <key>
                                    <s>44455354315F4255-45-4E44---</s>
                                  </key>
                                  <val>
                                    <e refId="38" id="EFReportingNodeType">N</e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39" ln="2" eid="Framework.com.tagetik.trees.INode,framework">
                                <be refId="40" clsId="FilterNode">
                                  <l key="dimensionOids" refId="41" ln="1" eid="DimensionOid">
                                    <cust clsId="DimensionOid">564F435F4B5049-45-43525F323136---</cust>
                                  </l>
                                  <l key="AdHocParamDimensionOids" refId="42" ln="0" eid="DimensionOid"/>
                                  <be key="data" refId="43" clsId="FilterNodeData">
                                    <ref key="filterNode" refId="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31"/>
                                </be>
                                <be refId="46" clsId="FilterNode">
                                  <l key="dimensionOids" refId="47" ln="1" eid="DimensionOid">
                                    <cust clsId="DimensionOid">564F435F4B5049-45-43525F323137---</cust>
                                  </l>
                                  <l key="AdHocParamDimensionOids" refId="48" ln="0" eid="DimensionOid"/>
                                  <be key="data" refId="49" clsId="FilterNodeData">
                                    <ref key="filterNode" refId="4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1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31"/>
                                </be>
                              </l>
                              <ref key="parent" refId="18"/>
                            </be>
                            <be refId="52" clsId="FilterNode">
                              <l key="dimensionOids" refId="53" ln="1" eid="DimensionOid">
                                <cust clsId="DimensionOid">44455354315F4255-4E-42555F413241---</cust>
                              </l>
                              <l key="AdHocParamDimensionOids" refId="54" ln="0" eid="DimensionOid"/>
                              <be key="data" refId="55" clsId="FilterNodeData">
                                <ref key="filterNode" refId="5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56" clsId="ReportingDinamicita">
                                  <e key="dynamicType" refId="57" id="DynamicEnum">LL</e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e key="pruning" refId="58" id="PruningEnum">S</e>
                                  <i key="addictionalRowsToOpen">100</i>
                                  <b key="allowOpenNewElements">S</b>
                                </be>
                                <be key="textMatchingCondition" refId="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1" ln="1" eid="Framework.com.tagetik.trees.INode,framework">
                                <be refId="62" clsId="FilterNode">
                                  <l key="dimensionOids" refId="63" ln="1" eid="DimensionOid">
                                    <cust clsId="DimensionOid">564F435F4B5049-45-43525F323138---</cust>
                                  </l>
                                  <l key="AdHocParamDimensionOids" refId="64" ln="0" eid="DimensionOid"/>
                                  <be key="data" refId="65" clsId="FilterNodeData">
                                    <ref key="filterNode" refId="6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7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52"/>
                                </be>
                              </l>
                              <ref key="parent" refId="1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9" ln="4" eid="Framework.com.tagetik.trees.INode,framework">
                        <be refId="70" clsId="FilterNode">
                          <l key="dimensionOids" refId="71" ln="1" eid="DimensionOid">
                            <cust clsId="DimensionOid">4445535434-45-4E44---</cust>
                          </l>
                          <l key="AdHocParamDimensionOids" refId="72" ln="0" eid="DimensionOid"/>
                          <be key="data" refId="73" clsId="FilterNodeData">
                            <ref key="filterNode" refId="7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5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427</cust>
                          <i key="index">0</i>
                          <l key="children" refId="76" ln="1" eid="Framework.com.tagetik.trees.INode,framework">
                            <be refId="77" clsId="FilterNode">
                              <l key="dimensionOids" refId="78" ln="0" eid="DimensionOid"/>
                              <l key="AdHocParamDimensionOids" refId="79" ln="0" eid="DimensionOid"/>
                              <be key="data" refId="80" clsId="FilterNodeData">
                                <ref key="filterNode" refId="77"/>
                                <s key="dim">VOC_KPI</s>
                                <i key="segmentLevel">0</i>
                                <ref key="segment" refId="22"/>
                                <be key="dictionaryHeader" refId="81" clsId="MultiDesc">
                                  <a key="desc" refId="82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4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434</cust>
                              <s key="cod">PH</s>
                              <s key="desc"/>
                              <i key="index">0</i>
                              <ref key="parent" refId="70"/>
                            </be>
                          </l>
                          <ref key="parent" refId="14"/>
                        </be>
                        <be refId="85" clsId="FilterNode">
                          <l key="dimensionOids" refId="86" ln="1" eid="DimensionOid">
                            <cust clsId="DimensionOid">4445535434-45-4D3036---</cust>
                          </l>
                          <l key="AdHocParamDimensionOids" refId="87" ln="0" eid="DimensionOid"/>
                          <be key="data" refId="88" clsId="FilterNodeData">
                            <ref key="filterNode" refId="8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91" ln="3" eid="Framework.com.tagetik.trees.INode,framework">
                            <be refId="92" clsId="FilterNode">
                              <l key="dimensionOids" refId="93" ln="1" eid="DimensionOid">
                                <cust clsId="DimensionOid">564F435F4B5049-45-434D5F303533---</cust>
                              </l>
                              <l key="AdHocParamDimensionOids" refId="94" ln="0" eid="DimensionOid"/>
                              <be key="data" refId="95" clsId="FilterNodeData">
                                <ref key="filterNode" refId="92"/>
                                <s key="dim">VOC_KPI</s>
                                <i key="segmentLevel">0</i>
                                <ref key="segment" refId="22"/>
                                <be key="dictionaryHeader" refId="96" clsId="MultiDesc">
                                  <a key="desc" refId="97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85"/>
                            </be>
                            <be refId="99" clsId="FilterNode">
                              <l key="dimensionOids" refId="100" ln="1" eid="DimensionOid">
                                <cust clsId="DimensionOid">564F435F4B5049-45-434D5F303639---</cust>
                              </l>
                              <l key="AdHocParamDimensionOids" refId="101" ln="0" eid="DimensionOid"/>
                              <be key="data" refId="102" clsId="FilterNodeData">
                                <ref key="filterNode" refId="99"/>
                                <s key="dim">VOC_KPI</s>
                                <i key="segmentLevel">0</i>
                                <ref key="segment" refId="22"/>
                                <be key="dictionaryHeader" refId="103" clsId="MultiDesc">
                                  <a key="desc" refId="104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85"/>
                            </be>
                            <be refId="106" clsId="FilterNode">
                              <l key="dimensionOids" refId="107" ln="1" eid="DimensionOid">
                                <cust clsId="DimensionOid">564F435F4B5049-45-434D5F303332---</cust>
                              </l>
                              <l key="AdHocParamDimensionOids" refId="108" ln="0" eid="DimensionOid"/>
                              <be key="data" refId="109" clsId="FilterNodeData">
                                <ref key="filterNode" refId="1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428</cust>
                              <i key="index">0</i>
                              <ref key="parent" refId="85"/>
                            </be>
                          </l>
                          <ref key="parent" refId="14"/>
                        </be>
                        <be refId="111" clsId="FilterNode">
                          <l key="dimensionOids" refId="112" ln="1" eid="DimensionOid">
                            <cust clsId="DimensionOid">4445535434-45-4E44---</cust>
                          </l>
                          <l key="AdHocParamDimensionOids" refId="113" ln="0" eid="DimensionOid"/>
                          <be key="data" refId="114" clsId="FilterNodeData">
                            <ref key="filterNode" refId="11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435</cust>
                          <i key="index">0</i>
                          <l key="children" refId="117" ln="1" eid="Framework.com.tagetik.trees.INode,framework">
                            <be refId="118" clsId="FilterNode">
                              <l key="dimensionOids" refId="119" ln="0" eid="DimensionOid"/>
                              <l key="AdHocParamDimensionOids" refId="120" ln="0" eid="DimensionOid"/>
                              <be key="data" refId="121" clsId="FilterNodeData">
                                <ref key="filterNode" refId="118"/>
                                <s key="dim">VOC_KPI</s>
                                <i key="segmentLevel">0</i>
                                <ref key="segment" refId="22"/>
                                <be key="dictionaryHeader" refId="122" clsId="MultiDesc">
                                  <a key="desc" refId="123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5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436</cust>
                              <s key="cod">PH</s>
                              <s key="desc"/>
                              <i key="index">0</i>
                              <ref key="parent" refId="111"/>
                            </be>
                          </l>
                          <ref key="parent" refId="14"/>
                        </be>
                        <be refId="126" clsId="FilterNode">
                          <l key="dimensionOids" refId="127" ln="1" eid="DimensionOid">
                            <cust clsId="DimensionOid">4445535434-45-4D3034---</cust>
                          </l>
                          <l key="AdHocParamDimensionOids" refId="128" ln="0" eid="DimensionOid"/>
                          <be key="data" refId="129" clsId="FilterNodeData">
                            <ref key="filterNode" refId="12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132" ln="3" eid="Framework.com.tagetik.trees.INode,framework">
                            <be refId="133" clsId="FilterNode">
                              <l key="dimensionOids" refId="134" ln="1" eid="DimensionOid">
                                <cust clsId="DimensionOid">564F435F4B5049-45-434D5F303533---</cust>
                              </l>
                              <l key="AdHocParamDimensionOids" refId="135" ln="0" eid="DimensionOid"/>
                              <be key="data" refId="136" clsId="FilterNodeData">
                                <ref key="filterNode" refId="133"/>
                                <s key="dim">VOC_KPI</s>
                                <i key="segmentLevel">0</i>
                                <ref key="segment" refId="22"/>
                                <be key="dictionaryHeader" refId="137" clsId="MultiDesc">
                                  <a key="desc" refId="138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126"/>
                            </be>
                            <be refId="140" clsId="FilterNode">
                              <l key="dimensionOids" refId="141" ln="1" eid="DimensionOid">
                                <cust clsId="DimensionOid">564F435F4B5049-45-434D5F303639---</cust>
                              </l>
                              <l key="AdHocParamDimensionOids" refId="142" ln="0" eid="DimensionOid"/>
                              <be key="data" refId="143" clsId="FilterNodeData">
                                <ref key="filterNode" refId="140"/>
                                <s key="dim">VOC_KPI</s>
                                <i key="segmentLevel">0</i>
                                <ref key="segment" refId="22"/>
                                <be key="dictionaryHeader" refId="144" clsId="MultiDesc">
                                  <a key="desc" refId="145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126"/>
                            </be>
                            <be refId="147" clsId="FilterNode">
                              <l key="dimensionOids" refId="148" ln="1" eid="DimensionOid">
                                <cust clsId="DimensionOid">564F435F4B5049-45-434D5F303334---</cust>
                              </l>
                              <l key="AdHocParamDimensionOids" refId="149" ln="0" eid="DimensionOid"/>
                              <be key="data" refId="150" clsId="FilterNodeData">
                                <ref key="filterNode" refId="14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126"/>
                            </be>
                          </l>
                          <ref key="parent" refId="14"/>
                        </be>
                      </l>
                    </be>
                    <be key="columns" refId="152" clsId="FilterNode">
                      <l key="dimensionOids" refId="153" ln="0" eid="DimensionOid"/>
                      <l key="AdHocParamDimensionOids" refId="154" ln="0" eid="DimensionOid"/>
                      <be key="data" refId="155" clsId="FilterNodeData">
                        <ref key="filterNode" refId="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7" ln="1" eid="Framework.com.tagetik.trees.INode,framework">
                        <be refId="158" clsId="FilterNode">
                          <l key="dimensionOids" refId="159" ln="1" eid="DimensionOid">
                            <cust clsId="DimensionOid">544950-45-5449505F4F---</cust>
                          </l>
                          <l key="AdHocParamDimensionOids" refId="160" ln="0" eid="DimensionOid"/>
                          <be key="data" refId="161" clsId="FilterNodeData">
                            <ref key="filterNode" refId="15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64" ln="3" eid="Framework.com.tagetik.trees.INode,framework">
                            <be refId="165" clsId="FilterNode">
                              <l key="dimensionOids" refId="166" ln="1" eid="DimensionOid">
                                <cust clsId="DimensionOid">5343455F24-45-5343454E4152494F5F4254--50-</cust>
                              </l>
                              <l key="AdHocParamDimensionOids" refId="167" ln="0" eid="DimensionOid"/>
                              <be key="data" refId="168" clsId="FilterNodeData">
                                <ref key="filterNode" refId="1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0" ln="2" eid="ScenarioModifierValue">
                                  <e refId="171" id="ScenarioModifierValue">PREC</e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73" ln="1" eid="Framework.com.tagetik.trees.INode,framework">
                                <be refId="174" clsId="FilterNode">
                                  <l key="dimensionOids" refId="175" ln="1" eid="DimensionOid">
                                    <cust clsId="DimensionOid">4341545F24-4E-413241---</cust>
                                  </l>
                                  <l key="AdHocParamDimensionOids" refId="176" ln="0" eid="DimensionOid"/>
                                  <be key="data" refId="177" clsId="FilterNodeData">
                                    <ref key="filterNode" refId="174"/>
                                    <s key="dim">CAT_$</s>
                                    <i key="segmentLevel">0</i>
                                    <ref key="segment" refId="22"/>
                                    <be key="dictionaryHeader" refId="178" clsId="MultiDesc">
                                      <a key="desc" refId="1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82" ln="0" eid="Framework.com.tagetik.trees.INode,framework"/>
                                  <ref key="parent" refId="165"/>
                                </be>
                              </l>
                              <ref key="parent" refId="158"/>
                            </be>
                            <be refId="183" clsId="FilterNode">
                              <l key="dimensionOids" refId="184" ln="1" eid="DimensionOid">
                                <cust clsId="DimensionOid">5343455F24-45-5343454E4152494F5F4254--50-</cust>
                              </l>
                              <l key="AdHocParamDimensionOids" refId="185" ln="0" eid="DimensionOid"/>
                              <be key="data" refId="186" clsId="FilterNodeData">
                                <ref key="filterNode" refId="18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90" ln="1" eid="Framework.com.tagetik.trees.INode,framework">
                                <be refId="191" clsId="FilterNode">
                                  <l key="dimensionOids" refId="192" ln="1" eid="DimensionOid">
                                    <cust clsId="DimensionOid">4341545F24-4E-413241---</cust>
                                  </l>
                                  <l key="AdHocParamDimensionOids" refId="193" ln="0" eid="DimensionOid"/>
                                  <be key="data" refId="194" clsId="FilterNodeData">
                                    <ref key="filterNode" refId="191"/>
                                    <s key="dim">CAT_$</s>
                                    <i key="segmentLevel">0</i>
                                    <ref key="segment" refId="22"/>
                                    <be key="dictionaryHeader" refId="195" clsId="MultiDesc">
                                      <ref key="desc" refId="179"/>
                                    </be>
                                    <b key="placeHolder">N</b>
                                    <ref key="weight" refId="23"/>
                                    <be key="textMatchingCondition" refId="1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98" ln="0" eid="Framework.com.tagetik.trees.INode,framework"/>
                                  <ref key="parent" refId="183"/>
                                </be>
                              </l>
                              <ref key="parent" refId="158"/>
                            </be>
                            <be refId="199" clsId="FilterNode">
                              <l key="dimensionOids" refId="200" ln="1" eid="DimensionOid">
                                <cust clsId="DimensionOid">5343455F24-45-5343454E4152494F5F4254--50-</cust>
                              </l>
                              <l key="AdHocParamDimensionOids" refId="201" ln="0" eid="DimensionOid"/>
                              <be key="data" refId="202" clsId="FilterNodeData">
                                <ref key="filterNode" refId="1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05" ln="1" eid="Framework.com.tagetik.trees.INode,framework">
                                <be refId="206" clsId="FilterNode">
                                  <l key="dimensionOids" refId="207" ln="1" eid="DimensionOid">
                                    <cust clsId="DimensionOid">4341545F24-4E-413241---</cust>
                                  </l>
                                  <l key="AdHocParamDimensionOids" refId="208" ln="0" eid="DimensionOid"/>
                                  <be key="data" refId="209" clsId="FilterNodeData">
                                    <ref key="filterNode" refId="206"/>
                                    <s key="dim">CAT_$</s>
                                    <i key="segmentLevel">0</i>
                                    <ref key="segment" refId="22"/>
                                    <be key="dictionaryHeader" refId="210" clsId="MultiDesc">
                                      <a key="desc" refId="2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3" ln="0" eid="Framework.com.tagetik.trees.INode,framework"/>
                                  <ref key="parent" refId="199"/>
                                </be>
                              </l>
                              <ref key="parent" refId="158"/>
                            </be>
                          </l>
                          <ref key="parent" refId="152"/>
                        </be>
                      </l>
                    </be>
                    <be key="matrixFilters" refId="214" clsId="FilterNode">
                      <l key="dimensionOids" refId="215" ln="0" eid="DimensionOid"/>
                      <l key="AdHocParamDimensionOids" refId="216" ln="0" eid="DimensionOid"/>
                      <be key="data" refId="217" clsId="FilterNodeData">
                        <ref key="filterNode" refId="2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19" ln="1" eid="Framework.com.tagetik.trees.INode,framework">
                        <be refId="220" clsId="FilterNode">
                          <l key="dimensionOids" refId="221" ln="1" eid="DimensionOid">
                            <cust clsId="DimensionOid">504552-45-245045525F50--50-</cust>
                          </l>
                          <l key="AdHocParamDimensionOids" refId="222" ln="0" eid="DimensionOid"/>
                          <be key="data" refId="223" clsId="FilterNodeData">
                            <ref key="filterNode" refId="2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5" ln="1" eid="Framework.com.tagetik.trees.INode,framework">
                            <be refId="226" clsId="FilterNode">
                              <l key="dimensionOids" refId="227" ln="1" eid="DimensionOid">
                                <cust clsId="DimensionOid">56414C-45-455552---</cust>
                              </l>
                              <l key="AdHocParamDimensionOids" refId="228" ln="0" eid="DimensionOid"/>
                              <be key="data" refId="229" clsId="FilterNodeData">
                                <ref key="filterNode" refId="22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31" ln="1" eid="Framework.com.tagetik.trees.INode,framework">
                                <be refId="232" clsId="FilterNode">
                                  <l key="dimensionOids" refId="233" ln="1" eid="DimensionOid">
                                    <cust clsId="DimensionOid">44455354325F414749-45-4E44---</cust>
                                  </l>
                                  <l key="AdHocParamDimensionOids" refId="234" ln="0" eid="DimensionOid"/>
                                  <be key="data" refId="235" clsId="FilterNodeData">
                                    <ref key="filterNode" refId="2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37" ln="1" eid="Framework.com.tagetik.trees.INode,framework">
                                    <be refId="238" clsId="FilterNode">
                                      <l key="dimensionOids" refId="239" ln="1" eid="DimensionOid">
                                        <cust clsId="DimensionOid">44455354315F4255-45-4E44---</cust>
                                      </l>
                                      <l key="AdHocParamDimensionOids" refId="240" ln="0" eid="DimensionOid"/>
                                      <be key="data" refId="241" clsId="FilterNodeData">
                                        <ref key="filterNode" refId="2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43" ln="1" eid="Framework.com.tagetik.trees.INode,framework">
                                        <be refId="244" clsId="FilterNode">
                                          <l key="dimensionOids" refId="2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246" ln="0" eid="DimensionOid"/>
                                          <be key="data" refId="247" clsId="FilterNodeData">
                                            <ref key="filterNode" refId="2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49" ln="1" eid="Framework.com.tagetik.trees.INode,framework">
                                            <be refId="250" clsId="FilterNode">
                                              <l key="dimensionOids" refId="2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52" ln="0" eid="DimensionOid"/>
                                              <be key="data" refId="253" clsId="FilterNodeData">
                                                <ref key="filterNode" refId="2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244"/>
                                            </be>
                                          </l>
                                          <ref key="parent" refId="238"/>
                                        </be>
                                      </l>
                                      <ref key="parent" refId="232"/>
                                    </be>
                                  </l>
                                  <ref key="parent" refId="226"/>
                                </be>
                              </l>
                              <ref key="parent" refId="220"/>
                            </be>
                          </l>
                          <ref key="parent" refId="214"/>
                        </be>
                      </l>
                    </be>
                    <be key="rowHeaders" refId="255" clsId="ReportingHeaders">
                      <m key="headers" refId="256" keid="SYS_PR_I" veid="System.Collections.IList">
                        <key>
                          <i>-1</i>
                        </key>
                        <val>
                          <l refId="257" ln="1">
                            <s>$Account(HIERARCHY("KPI")).desc</s>
                          </l>
                        </val>
                      </m>
                      <m key="headersDims" refId="2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59" clsId="ReportingHeaders">
                      <m key="headers" refId="260" keid="SYS_PR_I" veid="System.Collections.IList">
                        <key>
                          <i>-1</i>
                        </key>
                        <val>
                          <l refId="261" ln="1">
                            <s>$Scenario.code</s>
                          </l>
                        </val>
                      </m>
                      <m key="headersDims" refId="26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e key="styleType" refId="263" id="MatrixStyleType">2</e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e key="rowsExpansionMode" refId="264" id="RowColExpansionMode">1</e>
                    <i key="maxCols">0</i>
                    <ref key="colsExpansionMode" refId="264"/>
                    <e key="columnsAutofitMode" refId="265" id="ColumnsAutofitMode">0</e>
                    <b key="isEditabilityOnDemand">N</b>
                    <b key="useForcedBoundDims">N</b>
                    <e key="disableHints" refId="266" id="MatrixHintsPolicy">C</e>
                    <e key="tipoAllineamentoLordiIC" refId="267" id="TipoAllineamentoLordiIC">X</e>
                    <b key="bindOriginalAmountOnSave">N</b>
                    <b key="showLink">N</b>
                    <i key="index">0</i>
                    <b key="excludeValuatingSheetsWithZeroValues">N</b>
                    <m key="addictionalStyleSheets" refId="268" keid="SYS_STR" veid="StyleSheet">
                      <key>
                        <s>24</s>
                      </key>
                      <val>
                        <be refId="269" clsId="StyleSheet">
                          <be key="version" refId="27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271" id="MultiplePosBlockType">COLUMNS</e>
                          <m key="rules" refId="27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73" ln="3">
                                <be refId="274" clsId="StyleRule">
                                  <be key="ruleCondition" refId="27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76" clsId="StyleRule">
                                  <be key="ruleCondition" refId="27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78" clsId="StyleRule">
                                  <be key="ruleCondition" refId="279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e key="tipoClient" refId="280" id="TipoClient">NET</e>
                        </be>
                      </val>
                      <key>
                        <s>23</s>
                      </key>
                      <val>
                        <be refId="281" clsId="StyleSheet">
                          <be key="version" refId="28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8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84" ln="2">
                                <be refId="285" clsId="StyleRule">
                                  <be key="ruleCondition" refId="2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87" clsId="StyleRule">
                                  <be key="ruleCondition" refId="2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89" ln="0" eid="Reporting.com.tagetik.tables.IMatixCellLeafPositions,Reporting"/>
                    <m key="forcedEditModes" refId="290" keid="Reporting.com.tagetik.tables.IMatixCellLeafPositions,Reporting" veid="SYS_STR"/>
                    <b key="UseTxlDeFormEditor">N</b>
                    <be key="TxDeFormsEditorDescriptor" refId="291" clsId="TxDeFormsEditorDescriptor">
                      <l key="Tabs" refId="29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3" clsId="matrixWSInfo">
                      <b key="isT">N</b>
                      <s key="wsCode">$CPM</s>
                    </be>
                    <be key="customFilters" refId="294" clsId="ExpCustomFiltersProspetto"/>
                  </be>
                </val>
                <key>
                  <s>Matrix00 Smart City</s>
                </key>
                <val>
                  <be refId="295" clsId="MatrixPositionBlockVO">
                    <s key="positionID">Matrix00 Smart City</s>
                    <be key="rows" refId="296" clsId="FilterNode">
                      <l key="dimensionOids" refId="297" ln="0" eid="DimensionOid"/>
                      <l key="AdHocParamDimensionOids" refId="298" ln="0" eid="DimensionOid"/>
                      <be key="data" refId="299" clsId="FilterNodeData">
                        <ref key="filterNode" refId="29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01" ln="18" eid="Framework.com.tagetik.trees.INode,framework">
                        <be refId="302" clsId="FilterNode">
                          <l key="dimensionOids" refId="303" ln="1" eid="DimensionOid">
                            <cust clsId="DimensionOid">564F435F4B5049-45-434D5F303533---</cust>
                          </l>
                          <l key="AdHocParamDimensionOids" refId="304" ln="0" eid="DimensionOid"/>
                          <be key="data" refId="305" clsId="FilterNodeData">
                            <ref key="filterNode" refId="30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07" keid="SYS_STR" veid="EFReportingNodeType">
                              <key>
                                <s>564F435F4B5049-45-434D5F303533---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</cust>
                          <i key="index">0</i>
                          <ref key="parent" refId="296"/>
                        </be>
                        <be refId="308" clsId="FilterNode">
                          <l key="dimensionOids" refId="309" ln="1" eid="DimensionOid">
                            <cust clsId="DimensionOid">564F435F4B5049-45-434D5F303535---</cust>
                          </l>
                          <l key="AdHocParamDimensionOids" refId="310" ln="0" eid="DimensionOid"/>
                          <be key="data" refId="311" clsId="FilterNodeData">
                            <ref key="filterNode" refId="308"/>
                            <s key="dim">VOC_KPI</s>
                            <i key="segmentLevel">0</i>
                            <ref key="segment" refId="22"/>
                            <be key="dictionaryHeader" refId="312" clsId="MultiDesc">
                              <a key="desc" refId="313" ln="4" eid="SYS_STR">
                                <s>Telecamere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</cust>
                          <i key="index">0</i>
                          <ref key="parent" refId="296"/>
                        </be>
                        <be refId="316" clsId="FilterNode">
                          <l key="dimensionOids" refId="317" ln="1" eid="DimensionOid">
                            <cust clsId="DimensionOid">564F435F4B5049-45-434D5F303537---</cust>
                          </l>
                          <l key="AdHocParamDimensionOids" refId="318" ln="0" eid="DimensionOid"/>
                          <be key="data" refId="319" clsId="FilterNodeData">
                            <ref key="filterNode" refId="316"/>
                            <s key="dim">VOC_KPI</s>
                            <i key="segmentLevel">0</i>
                            <ref key="segment" refId="22"/>
                            <be key="dictionaryHeader" refId="320" clsId="MultiDesc">
                              <a key="desc" refId="321" ln="4" eid="SYS_STR">
                                <s>Sensori antitrusione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ref key="parent" refId="296"/>
                        </be>
                        <be refId="324" clsId="FilterNode">
                          <l key="dimensionOids" refId="325" ln="1" eid="DimensionOid">
                            <cust clsId="DimensionOid">564F435F4B5049-45-434D5F303539---</cust>
                          </l>
                          <l key="AdHocParamDimensionOids" refId="326" ln="0" eid="DimensionOid"/>
                          <be key="data" refId="327" clsId="FilterNodeData">
                            <ref key="filterNode" refId="324"/>
                            <s key="dim">VOC_KPI</s>
                            <i key="segmentLevel">0</i>
                            <ref key="segment" refId="22"/>
                            <be key="dictionaryHeader" refId="328" clsId="MultiDesc">
                              <a key="desc" refId="329" ln="4" eid="SYS_STR">
                                <s>Lettori accessi e presenza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</cust>
                          <i key="index">0</i>
                          <ref key="parent" refId="296"/>
                        </be>
                        <be refId="332" clsId="FilterNode">
                          <l key="dimensionOids" refId="333" ln="1" eid="DimensionOid">
                            <cust clsId="DimensionOid">564F435F4B5049-45-434D5F313233---</cust>
                          </l>
                          <l key="AdHocParamDimensionOids" refId="334" ln="0" eid="DimensionOid"/>
                          <be key="data" refId="335" clsId="FilterNodeData">
                            <ref key="filterNode" refId="332"/>
                            <s key="dim">VOC_KPI</s>
                            <i key="segmentLevel">0</i>
                            <ref key="segment" refId="22"/>
                            <be key="dictionaryHeader" refId="336" clsId="MultiDesc">
                              <a key="desc" refId="337" ln="4" eid="SYS_STR">
                                <s>Postazioni di controllo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</cust>
                          <i key="index">0</i>
                          <ref key="parent" refId="296"/>
                        </be>
                        <be refId="340" clsId="FilterNode">
                          <l key="dimensionOids" refId="341" ln="1" eid="DimensionOid">
                            <cust clsId="DimensionOid">564F435F4B5049-45-434D5F303634---</cust>
                          </l>
                          <l key="AdHocParamDimensionOids" refId="342" ln="0" eid="DimensionOid"/>
                          <be key="data" refId="343" clsId="FilterNodeData">
                            <ref key="filterNode" refId="340"/>
                            <s key="dim">VOC_KPI</s>
                            <i key="segmentLevel">0</i>
                            <ref key="segment" refId="22"/>
                            <be key="dictionaryHeader" refId="344" clsId="MultiDesc">
                              <a key="desc" refId="345" ln="4" eid="SYS_STR">
                                <s>Sensori IOT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4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8</cust>
                          <i key="index">0</i>
                          <ref key="parent" refId="296"/>
                        </be>
                        <be refId="348" clsId="FilterNode">
                          <l key="dimensionOids" refId="349" ln="1" eid="DimensionOid">
                            <cust clsId="DimensionOid">564F435F4B5049-45-434D5F303635---</cust>
                          </l>
                          <l key="AdHocParamDimensionOids" refId="350" ln="0" eid="DimensionOid"/>
                          <be key="data" refId="351" clsId="FilterNodeData">
                            <ref key="filterNode" refId="348"/>
                            <s key="dim">VOC_KPI</s>
                            <i key="segmentLevel">0</i>
                            <ref key="segment" refId="22"/>
                            <be key="dictionaryHeader" refId="352" clsId="MultiDesc">
                              <a key="desc" refId="353" ln="4" eid="SYS_STR">
                                <s>Sensori ambientali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ref key="parent" refId="296"/>
                        </be>
                        <be refId="356" clsId="FilterNode">
                          <l key="dimensionOids" refId="357" ln="1" eid="DimensionOid">
                            <cust clsId="DimensionOid">564F435F4B5049-45-434D5F313633---</cust>
                          </l>
                          <l key="AdHocParamDimensionOids" refId="358" ln="0" eid="DimensionOid"/>
                          <be key="data" refId="359" clsId="FilterNodeData">
                            <ref key="filterNode" refId="35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ref key="parent" refId="296"/>
                        </be>
                        <be refId="362" clsId="FilterNode">
                          <l key="dimensionOids" refId="363" ln="1" eid="DimensionOid">
                            <cust clsId="DimensionOid">564F435F4B5049-45-434D5F313839---</cust>
                          </l>
                          <l key="AdHocParamDimensionOids" refId="364" ln="0" eid="DimensionOid"/>
                          <be key="data" refId="365" clsId="FilterNodeData">
                            <ref key="filterNode" refId="36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ref key="parent" refId="296"/>
                        </be>
                        <be refId="368" clsId="FilterNode">
                          <l key="dimensionOids" refId="369" ln="1" eid="DimensionOid">
                            <cust clsId="DimensionOid">564F435F4B5049-45-434D5F303638---</cust>
                          </l>
                          <l key="AdHocParamDimensionOids" refId="370" ln="0" eid="DimensionOid"/>
                          <be key="data" refId="371" clsId="FilterNodeData">
                            <ref key="filterNode" refId="368"/>
                            <s key="dim">VOC_KPI</s>
                            <i key="segmentLevel">0</i>
                            <ref key="segment" refId="22"/>
                            <be key="dictionaryHeader" refId="372" clsId="MultiDesc">
                              <a key="desc" refId="373" ln="4" eid="SYS_STR">
                                <s>Smart parking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7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</cust>
                          <i key="index">0</i>
                          <ref key="parent" refId="296"/>
                        </be>
                        <be refId="376" clsId="FilterNode">
                          <l key="dimensionOids" refId="377" ln="1" eid="DimensionOid">
                            <cust clsId="DimensionOid">564F435F4B5049-45-434D5F303636---</cust>
                          </l>
                          <l key="AdHocParamDimensionOids" refId="378" ln="0" eid="DimensionOid"/>
                          <be key="data" refId="379" clsId="FilterNodeData">
                            <ref key="filterNode" refId="376"/>
                            <s key="dim">VOC_KPI</s>
                            <i key="segmentLevel">0</i>
                            <ref key="segment" refId="22"/>
                            <be key="dictionaryHeader" refId="380" clsId="MultiDesc">
                              <a key="desc" refId="381" ln="4" eid="SYS_STR">
                                <s>Smart bins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</cust>
                          <i key="index">0</i>
                          <ref key="parent" refId="296"/>
                        </be>
                        <be refId="384" clsId="FilterNode">
                          <l key="dimensionOids" refId="385" ln="1" eid="DimensionOid">
                            <cust clsId="DimensionOid">564F435F4B5049-45-434D5F303632---</cust>
                          </l>
                          <l key="AdHocParamDimensionOids" refId="386" ln="0" eid="DimensionOid"/>
                          <be key="data" refId="387" clsId="FilterNodeData">
                            <ref key="filterNode" refId="384"/>
                            <s key="dim">VOC_KPI</s>
                            <i key="segmentLevel">0</i>
                            <ref key="segment" refId="22"/>
                            <be key="dictionaryHeader" refId="388" clsId="MultiDesc">
                              <a key="desc" refId="389" ln="4" eid="SYS_STR">
                                <s>Isole digitali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</cust>
                          <i key="index">0</i>
                          <ref key="parent" refId="296"/>
                        </be>
                        <be refId="392" clsId="FilterNode">
                          <l key="dimensionOids" refId="393" ln="1" eid="DimensionOid">
                            <cust clsId="DimensionOid">564F435F4B5049-45-434D5F313933---</cust>
                          </l>
                          <l key="AdHocParamDimensionOids" refId="394" ln="0" eid="DimensionOid"/>
                          <be key="data" refId="395" clsId="FilterNodeData">
                            <ref key="filterNode" refId="392"/>
                            <s key="dim">VOC_KPI</s>
                            <i key="segmentLevel">0</i>
                            <ref key="segment" refId="22"/>
                            <be key="dictionaryHeader" refId="396" clsId="MultiDesc">
                              <a key="desc" refId="397" ln="4" eid="SYS_STR">
                                <s>Punti di ricarica dispositivi elettronici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15</cust>
                          <i key="index">0</i>
                          <ref key="parent" refId="296"/>
                        </be>
                        <be refId="400" clsId="FilterNode">
                          <l key="dimensionOids" refId="401" ln="1" eid="DimensionOid">
                            <cust clsId="DimensionOid">564F435F4B5049-45-434D5F313534---</cust>
                          </l>
                          <l key="AdHocParamDimensionOids" refId="402" ln="0" eid="DimensionOid"/>
                          <be key="data" refId="403" clsId="FilterNodeData">
                            <ref key="filterNode" refId="400"/>
                            <s key="dim">VOC_KPI</s>
                            <i key="segmentLevel">0</i>
                            <ref key="segment" refId="22"/>
                            <be key="dictionaryHeader" refId="404" clsId="MultiDesc">
                              <a key="desc" refId="405" ln="4" eid="SYS_STR">
                                <s>Totem interattivi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16</cust>
                          <i key="index">0</i>
                          <ref key="parent" refId="296"/>
                        </be>
                        <be refId="408" clsId="FilterNode">
                          <l key="dimensionOids" refId="409" ln="1" eid="DimensionOid">
                            <cust clsId="DimensionOid">564F435F4B5049-45-434D5F303633---</cust>
                          </l>
                          <l key="AdHocParamDimensionOids" refId="410" ln="0" eid="DimensionOid"/>
                          <be key="data" refId="411" clsId="FilterNodeData">
                            <ref key="filterNode" refId="408"/>
                            <s key="dim">VOC_KPI</s>
                            <i key="segmentLevel">0</i>
                            <ref key="segment" refId="22"/>
                            <be key="dictionaryHeader" refId="412" clsId="MultiDesc">
                              <a key="desc" refId="413" ln="4" eid="SYS_STR">
                                <s>Antenne WiFi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ref key="parent" refId="296"/>
                        </be>
                        <be refId="416" clsId="FilterNode">
                          <l key="dimensionOids" refId="417" ln="1" eid="DimensionOid">
                            <cust clsId="DimensionOid">564F435F4B5049-45-434D5F313930---</cust>
                          </l>
                          <l key="AdHocParamDimensionOids" refId="418" ln="0" eid="DimensionOid"/>
                          <be key="data" refId="419" clsId="FilterNodeData">
                            <ref key="filterNode" refId="41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18</cust>
                          <i key="index">0</i>
                          <ref key="parent" refId="296"/>
                        </be>
                        <be refId="422" clsId="FilterNode">
                          <l key="dimensionOids" refId="423" ln="1" eid="DimensionOid">
                            <cust clsId="DimensionOid">564F435F4B5049-45-434D5F313931---</cust>
                          </l>
                          <l key="AdHocParamDimensionOids" refId="424" ln="0" eid="DimensionOid"/>
                          <be key="data" refId="425" clsId="FilterNodeData">
                            <ref key="filterNode" refId="42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296"/>
                        </be>
                        <be refId="428" clsId="FilterNode">
                          <l key="dimensionOids" refId="429" ln="1" eid="DimensionOid">
                            <cust clsId="DimensionOid">564F435F4B5049-45-434D5F313932---</cust>
                          </l>
                          <l key="AdHocParamDimensionOids" refId="430" ln="0" eid="DimensionOid"/>
                          <be key="data" refId="431" clsId="FilterNodeData">
                            <ref key="filterNode" refId="42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296"/>
                        </be>
                      </l>
                    </be>
                    <be key="columns" refId="434" clsId="FilterNode">
                      <l key="dimensionOids" refId="435" ln="0" eid="DimensionOid"/>
                      <l key="AdHocParamDimensionOids" refId="436" ln="0" eid="DimensionOid"/>
                      <be key="data" refId="437" clsId="FilterNodeData">
                        <ref key="filterNode" refId="43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39" ln="1" eid="Framework.com.tagetik.trees.INode,framework">
                        <be refId="440" clsId="FilterNode">
                          <l key="dimensionOids" refId="441" ln="1" eid="DimensionOid">
                            <cust clsId="DimensionOid">544950-45-5449505F4F---</cust>
                          </l>
                          <l key="AdHocParamDimensionOids" refId="442" ln="0" eid="DimensionOid"/>
                          <be key="data" refId="443" clsId="FilterNodeData">
                            <ref key="filterNode" refId="44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4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l key="children" refId="446" ln="3" eid="Framework.com.tagetik.trees.INode,framework">
                            <be refId="447" clsId="FilterNode">
                              <l key="dimensionOids" refId="448" ln="1" eid="DimensionOid">
                                <cust clsId="DimensionOid">5343455F24-45-5343454E4152494F5F4254--50-</cust>
                              </l>
                              <l key="AdHocParamDimensionOids" refId="449" ln="0" eid="DimensionOid"/>
                              <be key="data" refId="450" clsId="FilterNodeData">
                                <ref key="filterNode" refId="44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i key="index">0</i>
                              <l key="children" refId="454" ln="1" eid="Framework.com.tagetik.trees.INode,framework">
                                <be refId="455" clsId="FilterNode">
                                  <l key="dimensionOids" refId="456" ln="1" eid="DimensionOid">
                                    <cust clsId="DimensionOid">4341545F24-4E-413241---</cust>
                                  </l>
                                  <l key="AdHocParamDimensionOids" refId="457" ln="0" eid="DimensionOid"/>
                                  <be key="data" refId="458" clsId="FilterNodeData">
                                    <ref key="filterNode" refId="455"/>
                                    <s key="dim">CAT_$</s>
                                    <i key="segmentLevel">0</i>
                                    <ref key="segment" refId="22"/>
                                    <be key="dictionaryHeader" refId="459" clsId="MultiDesc">
                                      <a key="desc" refId="46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447"/>
                                </be>
                              </l>
                              <ref key="parent" refId="440"/>
                            </be>
                            <be refId="462" clsId="FilterNode">
                              <l key="dimensionOids" refId="463" ln="1" eid="DimensionOid">
                                <cust clsId="DimensionOid">5343455F24-45-5343454E4152494F5F4254--50-</cust>
                              </l>
                              <l key="AdHocParamDimensionOids" refId="464" ln="0" eid="DimensionOid"/>
                              <be key="data" refId="465" clsId="FilterNodeData">
                                <ref key="filterNode" refId="4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6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i key="index">0</i>
                              <l key="children" refId="469" ln="1" eid="Framework.com.tagetik.trees.INode,framework">
                                <be refId="470" clsId="FilterNode">
                                  <l key="dimensionOids" refId="471" ln="1" eid="DimensionOid">
                                    <cust clsId="DimensionOid">4341545F24-4E-413241---</cust>
                                  </l>
                                  <l key="AdHocParamDimensionOids" refId="472" ln="0" eid="DimensionOid"/>
                                  <be key="data" refId="473" clsId="FilterNodeData">
                                    <ref key="filterNode" refId="470"/>
                                    <s key="dim">CAT_$</s>
                                    <i key="segmentLevel">0</i>
                                    <ref key="segment" refId="22"/>
                                    <be key="dictionaryHeader" refId="474" clsId="MultiDesc">
                                      <ref key="desc" refId="460"/>
                                    </be>
                                    <b key="placeHolder">N</b>
                                    <ref key="weight" refId="23"/>
                                    <be key="textMatchingCondition" refId="4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ref key="parent" refId="462"/>
                                </be>
                              </l>
                              <ref key="parent" refId="440"/>
                            </be>
                            <be refId="476" clsId="FilterNode">
                              <l key="dimensionOids" refId="477" ln="1" eid="DimensionOid">
                                <cust clsId="DimensionOid">5343455F24-45-5343454E4152494F5F4254--50-</cust>
                              </l>
                              <l key="AdHocParamDimensionOids" refId="478" ln="0" eid="DimensionOid"/>
                              <be key="data" refId="479" clsId="FilterNodeData">
                                <ref key="filterNode" refId="4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8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i key="index">0</i>
                              <l key="children" refId="482" ln="1" eid="Framework.com.tagetik.trees.INode,framework">
                                <be refId="483" clsId="FilterNode">
                                  <l key="dimensionOids" refId="484" ln="1" eid="DimensionOid">
                                    <cust clsId="DimensionOid">4341545F24-4E-413241---</cust>
                                  </l>
                                  <l key="AdHocParamDimensionOids" refId="485" ln="0" eid="DimensionOid"/>
                                  <be key="data" refId="486" clsId="FilterNodeData">
                                    <ref key="filterNode" refId="483"/>
                                    <s key="dim">CAT_$</s>
                                    <i key="segmentLevel">0</i>
                                    <ref key="segment" refId="22"/>
                                    <be key="dictionaryHeader" refId="487" clsId="MultiDesc">
                                      <a key="desc" refId="48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</cust>
                                  <i key="index">0</i>
                                  <ref key="parent" refId="476"/>
                                </be>
                              </l>
                              <ref key="parent" refId="440"/>
                            </be>
                          </l>
                          <ref key="parent" refId="434"/>
                        </be>
                      </l>
                    </be>
                    <be key="matrixFilters" refId="490" clsId="FilterNode">
                      <l key="dimensionOids" refId="491" ln="0" eid="DimensionOid"/>
                      <l key="AdHocParamDimensionOids" refId="492" ln="0" eid="DimensionOid"/>
                      <be key="data" refId="493" clsId="FilterNodeData">
                        <ref key="filterNode" refId="49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5" ln="1" eid="Framework.com.tagetik.trees.INode,framework">
                        <be refId="496" clsId="FilterNode">
                          <l key="dimensionOids" refId="497" ln="1" eid="DimensionOid">
                            <cust clsId="DimensionOid">44455354315F4255-45-4E44---</cust>
                          </l>
                          <l key="AdHocParamDimensionOids" refId="498" ln="0" eid="DimensionOid"/>
                          <be key="data" refId="499" clsId="FilterNodeData">
                            <ref key="filterNode" refId="496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0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3</cust>
                          <i key="index">0</i>
                          <l key="children" refId="501" ln="1" eid="Framework.com.tagetik.trees.INode,framework">
                            <be refId="502" clsId="FilterNode">
                              <l key="dimensionOids" refId="503" ln="1" eid="DimensionOid">
                                <cust clsId="DimensionOid">44455354325F414749-45-4E44---</cust>
                              </l>
                              <l key="AdHocParamDimensionOids" refId="504" ln="0" eid="DimensionOid"/>
                              <be key="data" refId="505" clsId="FilterNodeData">
                                <ref key="filterNode" refId="50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</cust>
                              <i key="index">0</i>
                              <l key="children" refId="507" ln="1" eid="Framework.com.tagetik.trees.INode,framework">
                                <be refId="508" clsId="FilterNode">
                                  <l key="dimensionOids" refId="509" ln="1" eid="DimensionOid">
                                    <cust clsId="DimensionOid">4445535433-45-5445525249544F52494F5F31--50-</cust>
                                  </l>
                                  <l key="AdHocParamDimensionOids" refId="510" ln="0" eid="DimensionOid"/>
                                  <be key="data" refId="511" clsId="FilterNodeData">
                                    <ref key="filterNode" refId="508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513" ln="1" eid="Framework.com.tagetik.trees.INode,framework">
                                    <be refId="514" clsId="FilterNode">
                                      <l key="dimensionOids" refId="515" ln="1" eid="DimensionOid">
                                        <cust clsId="DimensionOid">56414C-45-455552---</cust>
                                      </l>
                                      <l key="AdHocParamDimensionOids" refId="516" ln="0" eid="DimensionOid"/>
                                      <be key="data" refId="517" clsId="FilterNodeData">
                                        <ref key="filterNode" refId="51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i key="index">0</i>
                                      <l key="children" refId="519" ln="1" eid="Framework.com.tagetik.trees.INode,framework">
                                        <be refId="520" clsId="FilterNode">
                                          <l key="dimensionOids" refId="521" ln="1" eid="DimensionOid">
                                            <cust clsId="DimensionOid">504552-45-245045525F50--50-</cust>
                                          </l>
                                          <l key="AdHocParamDimensionOids" refId="522" ln="0" eid="DimensionOid"/>
                                          <be key="data" refId="523" clsId="FilterNodeData">
                                            <ref key="filterNode" refId="520"/>
                                            <s key="dim">PER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i key="index">0</i>
                                          <l key="children" refId="525" ln="1" eid="Framework.com.tagetik.trees.INode,framework">
                                            <be refId="526" clsId="FilterNode">
                                              <l key="dimensionOids" refId="527" ln="1" eid="DimensionOid">
                                                <cust clsId="DimensionOid">4445535434-45-4E44---</cust>
                                              </l>
                                              <l key="AdHocParamDimensionOids" refId="528" ln="0" eid="DimensionOid"/>
                                              <be key="data" refId="529" clsId="FilterNodeData">
                                                <ref key="filterNode" refId="526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3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9</cust>
                                              <i key="index">0</i>
                                              <l key="children" refId="531" ln="1" eid="Framework.com.tagetik.trees.INode,framework">
                                                <be refId="532" clsId="FilterNode">
                                                  <l key="dimensionOids" refId="533" ln="1" eid="DimensionOid">
                                                    <cust clsId="DimensionOid">415A495F413241-45-5345---</cust>
                                                  </l>
                                                  <l key="AdHocParamDimensionOids" refId="534" ln="0" eid="DimensionOid"/>
                                                  <be key="data" refId="535" clsId="FilterNodeData">
                                                    <ref key="filterNode" refId="532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3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10</cust>
                                                  <i key="index">0</i>
                                                  <ref key="parent" refId="526"/>
                                                </be>
                                              </l>
                                              <ref key="parent" refId="520"/>
                                            </be>
                                          </l>
                                          <ref key="parent" refId="514"/>
                                        </be>
                                      </l>
                                      <ref key="parent" refId="508"/>
                                    </be>
                                  </l>
                                  <ref key="parent" refId="502"/>
                                </be>
                              </l>
                              <ref key="parent" refId="496"/>
                            </be>
                          </l>
                          <ref key="parent" refId="490"/>
                        </be>
                      </l>
                    </be>
                    <be key="rowHeaders" refId="537" clsId="ReportingHeaders">
                      <m key="headers" refId="538" keid="SYS_PR_I" veid="System.Collections.IList">
                        <key>
                          <i>-1</i>
                        </key>
                        <val>
                          <l refId="539" ln="1">
                            <s>$Account(HIERARCHY("KPI")).desc</s>
                          </l>
                        </val>
                      </m>
                      <m key="headersDims" refId="54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41" clsId="ReportingHeaders">
                      <m key="headers" refId="542" keid="SYS_PR_I" veid="System.Collections.IList">
                        <key>
                          <i>-1</i>
                        </key>
                        <val>
                          <l refId="543" ln="1">
                            <s>$Scenario(HIERARCHY("$")).desc</s>
                          </l>
                        </val>
                      </m>
                      <m key="headersDims" refId="544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545" keid="SYS_STR" veid="StyleSheet">
                      <key>
                        <s>3</s>
                      </key>
                      <val>
                        <be refId="546" clsId="StyleSheet">
                          <be key="version" refId="54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49" ln="3">
                                <be refId="550" clsId="StyleRule">
                                  <be key="ruleCondition" refId="55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" clsId="StyleRule">
                                  <be key="ruleCondition" refId="55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54" clsId="StyleRule">
                                  <be key="ruleCondition" refId="55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556" clsId="StyleSheet">
                          <be key="version" refId="55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9" ln="2">
                                <be refId="560" clsId="StyleRule">
                                  <be key="ruleCondition" refId="56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62" clsId="StyleRule">
                                  <be key="ruleCondition" refId="56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64" ln="0" eid="Reporting.com.tagetik.tables.IMatixCellLeafPositions,Reporting"/>
                    <m key="forcedEditModes" refId="565" keid="Reporting.com.tagetik.tables.IMatixCellLeafPositions,Reporting" veid="SYS_STR"/>
                    <b key="UseTxlDeFormEditor">N</b>
                    <be key="TxDeFormsEditorDescriptor" refId="566" clsId="TxDeFormsEditorDescriptor">
                      <l key="Tabs" refId="56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68" clsId="matrixWSInfo">
                      <b key="isT">N</b>
                      <s key="wsCode">$CPM</s>
                    </be>
                    <be key="customFilters" refId="569" clsId="ExpCustomFiltersProspetto"/>
                  </be>
                </val>
                <key>
                  <s>Matrix00 Valore Generato</s>
                </key>
                <val>
                  <be refId="570" clsId="MatrixPositionBlockVO">
                    <s key="positionID">Matrix00 Valore Generato</s>
                    <be key="rows" refId="571" clsId="FilterNode">
                      <l key="dimensionOids" refId="572" ln="0" eid="DimensionOid"/>
                      <l key="AdHocParamDimensionOids" refId="573" ln="0" eid="DimensionOid"/>
                      <be key="data" refId="574" clsId="FilterNodeData">
                        <be key="filterNode" refId="575" clsId="FilterNode">
                          <l key="dimensionOids" refId="576" ln="0" eid="DimensionOid"/>
                          <l key="AdHocParamDimensionOids" refId="577" ln="0" eid="DimensionOid"/>
                          <be key="data" refId="578" clsId="FilterNodeData">
                            <ref key="filterNode" refId="57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580" ln="2" eid="Framework.com.tagetik.trees.INode,framework">
                            <be refId="581" clsId="FilterNode">
                              <l key="dimensionOids" refId="582" ln="1" eid="DimensionOid">
                                <cust clsId="DimensionOid">44455354315F4255-45-4E44---</cust>
                              </l>
                              <l key="AdHocParamDimensionOids" refId="583" ln="0" eid="DimensionOid"/>
                              <be key="data" refId="584" clsId="FilterNodeData">
                                <ref key="filterNode" refId="58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86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587" ln="2" eid="Framework.com.tagetik.trees.INode,framework">
                                <be refId="588" clsId="FilterNode">
                                  <l key="dimensionOids" refId="589" ln="1" eid="DimensionOid">
                                    <cust clsId="DimensionOid">564F435F4B5049-45-43525F323136---</cust>
                                  </l>
                                  <l key="AdHocParamDimensionOids" refId="590" ln="0" eid="DimensionOid"/>
                                  <be key="data" refId="591" clsId="FilterNodeData">
                                    <ref key="filterNode" refId="58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581"/>
                                </be>
                                <be refId="594" clsId="FilterNode">
                                  <l key="dimensionOids" refId="595" ln="1" eid="DimensionOid">
                                    <cust clsId="DimensionOid">564F435F4B5049-45-43525F323137---</cust>
                                  </l>
                                  <l key="AdHocParamDimensionOids" refId="596" ln="0" eid="DimensionOid"/>
                                  <be key="data" refId="597" clsId="FilterNodeData">
                                    <ref key="filterNode" refId="5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9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581"/>
                                </be>
                              </l>
                              <ref key="parent" refId="575"/>
                            </be>
                            <be refId="600" clsId="FilterNode">
                              <l key="dimensionOids" refId="601" ln="1" eid="DimensionOid">
                                <cust clsId="DimensionOid">44455354315F4255-4E-42555F413241---</cust>
                              </l>
                              <l key="AdHocParamDimensionOids" refId="602" ln="0" eid="DimensionOid"/>
                              <be key="data" refId="603" clsId="FilterNodeData">
                                <ref key="filterNode" refId="60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60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6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07" ln="1" eid="Framework.com.tagetik.trees.INode,framework">
                                <be refId="608" clsId="FilterNode">
                                  <l key="dimensionOids" refId="609" ln="1" eid="DimensionOid">
                                    <cust clsId="DimensionOid">564F435F4B5049-45-43525F323138---</cust>
                                  </l>
                                  <l key="AdHocParamDimensionOids" refId="610" ln="0" eid="DimensionOid"/>
                                  <be key="data" refId="611" clsId="FilterNodeData">
                                    <ref key="filterNode" refId="60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1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600"/>
                                </be>
                              </l>
                              <ref key="parent" refId="575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15" ln="3" eid="Framework.com.tagetik.trees.INode,framework">
                        <be refId="616" clsId="FilterNode">
                          <l key="dimensionOids" refId="617" ln="1" eid="DimensionOid">
                            <cust clsId="DimensionOid">44455354325F414749-45-4E44---</cust>
                          </l>
                          <l key="AdHocParamDimensionOids" refId="618" ln="0" eid="DimensionOid"/>
                          <be key="data" refId="619" clsId="FilterNodeData">
                            <ref key="filterNode" refId="616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320</cust>
                          <s key="cod"/>
                          <s key="desc"/>
                          <i key="index">0</i>
                          <l key="children" refId="621" ln="3" eid="Framework.com.tagetik.trees.INode,framework">
                            <be refId="622" clsId="FilterNode">
                              <l key="dimensionOids" refId="623" ln="1" eid="DimensionOid">
                                <cust clsId="DimensionOid">4445535434-45-4E44---</cust>
                              </l>
                              <l key="AdHocParamDimensionOids" refId="624" ln="0" eid="DimensionOid"/>
                              <be key="data" refId="625" clsId="FilterNodeData">
                                <ref key="filterNode" refId="62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8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321</cust>
                              <s key="cod"/>
                              <s key="desc"/>
                              <i key="index">0</i>
                              <l key="children" refId="629" ln="3" eid="Framework.com.tagetik.trees.INode,framework">
                                <be refId="630" clsId="FilterNode">
                                  <l key="dimensionOids" refId="631" ln="1" eid="DimensionOid">
                                    <cust clsId="DimensionOid">564F435F4B5049-45-43465F303139---</cust>
                                  </l>
                                  <l key="AdHocParamDimensionOids" refId="632" ln="0" eid="DimensionOid"/>
                                  <be key="data" refId="633" clsId="FilterNodeData">
                                    <ref key="filterNode" refId="6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36" keid="SYS_STR" veid="EFReportingNodeType">
                                      <key>
                                        <s>564F435F4B5049-45-43465F303139---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322</cust>
                                  <s key="cod"/>
                                  <s key="desc"/>
                                  <i key="index">0</i>
                                  <l key="children" refId="637" ln="1" eid="Framework.com.tagetik.trees.INode,framework">
                                    <be refId="638" clsId="FilterNode">
                                      <l key="dimensionOids" refId="639" ln="1" eid="DimensionOid">
                                        <cust clsId="DimensionOid">44455354315F4255-45-4E44---</cust>
                                      </l>
                                      <l key="AdHocParamDimensionOids" refId="640" ln="0" eid="DimensionOid"/>
                                      <be key="data" refId="641" clsId="FilterNodeData">
                                        <ref key="filterNode" refId="638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42" clsId="MultiDesc">
                                          <a key="desc" refId="643" ln="4" eid="SYS_STR">
                                            <s>Dividendi erogati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4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6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646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323</cust>
                                      <s key="cod"/>
                                      <s key="desc"/>
                                      <i key="index">0</i>
                                      <l key="children" refId="647" ln="0" eid="Framework.com.tagetik.trees.INode,framework"/>
                                      <ref key="parent" refId="630"/>
                                    </be>
                                  </l>
                                  <ref key="parent" refId="622"/>
                                </be>
                                <be refId="648" clsId="FilterNode">
                                  <l key="dimensionOids" refId="649" ln="3" eid="DimensionOid">
                                    <cust clsId="DimensionOid">564F435F4B5049-45-43525F323136---</cust>
                                    <cust clsId="DimensionOid">564F435F4B5049-45-43525F323137---</cust>
                                    <cust clsId="DimensionOid">564F435F4B5049-45-43525F323138---</cust>
                                  </l>
                                  <l key="AdHocParamDimensionOids" refId="650" ln="0" eid="DimensionOid"/>
                                  <be key="data" refId="651" clsId="FilterNodeData">
                                    <ref key="filterNode" refId="64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370</cust>
                                  <s key="cod">PH</s>
                                  <s key="desc"/>
                                  <i key="index">0</i>
                                  <l key="children" refId="654" ln="1" eid="Framework.com.tagetik.trees.INode,framework">
                                    <be refId="655" clsId="FilterNode">
                                      <l key="dimensionOids" refId="656" ln="2" eid="DimensionOid">
                                        <cust clsId="DimensionOid">44455354315F4255-45-4E44---</cust>
                                        <cust clsId="DimensionOid">44455354315F4255-4E-42555F413241---</cust>
                                      </l>
                                      <l key="AdHocParamDimensionOids" refId="657" ln="0" eid="DimensionOid"/>
                                      <be key="data" refId="658" clsId="FilterNodeData">
                                        <ref key="filterNode" refId="655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59" clsId="MultiDesc">
                                          <a key="desc" refId="660" ln="4" eid="SYS_STR">
                                            <s>Imposte locali, canoni e concessioni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62" keid="SYS_STR" veid="EFReportingNodeType">
                                          <key>
                                            <s>44455354315F4255-4E-42555F413241---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371</cust>
                                      <s key="cod">PH</s>
                                      <s key="desc"/>
                                      <i key="index">0</i>
                                      <ref key="parent" refId="648"/>
                                    </be>
                                  </l>
                                  <ref key="parent" refId="622"/>
                                </be>
                                <be refId="663" clsId="FilterNode">
                                  <l key="dimensionOids" refId="664" ln="7" eid="DimensionOid">
                                    <cust clsId="DimensionOid">564F435F4B5049-45-43525F313137---</cust>
                                    <cust clsId="DimensionOid">564F435F4B5049-45-43525F313136---</cust>
                                    <cust clsId="DimensionOid">564F435F4B5049-45-43525F323139---</cust>
                                    <cust clsId="DimensionOid">564F435F4B5049-45-43525F313132---</cust>
                                    <cust clsId="DimensionOid">564F435F4B5049-45-43525F313133---</cust>
                                    <cust clsId="DimensionOid">564F435F4B5049-45-43525F313134---</cust>
                                    <cust clsId="DimensionOid">564F435F4B5049-45-43525F313135---</cust>
                                  </l>
                                  <l key="AdHocParamDimensionOids" refId="665" ln="0" eid="DimensionOid"/>
                                  <be key="data" refId="666" clsId="FilterNodeData">
                                    <ref key="filterNode" refId="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8" keid="SYS_STR" veid="EFReportingNodeType">
                                      <key>
                                        <s>564F435F4B5049-45-43525F313133---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564F435F4B5049-45-43525F323139---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>PH</s>
                                  <s key="desc"/>
                                  <i key="index">0</i>
                                  <l key="children" refId="669" ln="2" eid="Framework.com.tagetik.trees.INode,framework">
                                    <be refId="670" clsId="FilterNode">
                                      <l key="dimensionOids" refId="671" ln="1" eid="DimensionOid">
                                        <cust clsId="DimensionOid">44455354315F4255-45-4E44---</cust>
                                      </l>
                                      <l key="AdHocParamDimensionOids" refId="672" ln="0" eid="DimensionOid"/>
                                      <be key="data" refId="673" clsId="FilterNodeData">
                                        <ref key="filterNode" refId="670"/>
                                        <s key="dim">DEST1_BU</s>
                                        <i key="segmentLevel">0</i>
                                        <ref key="segment" refId="22"/>
                                        <be key="HideRC" refId="674" clsId="HideRCBean">
                                          <e key="HideMode" refId="675" id="HideRCSEnum">HA</e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be key="textMatchingCondition" refId="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381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  <be refId="677" clsId="FilterNode">
                                      <l key="dimensionOids" refId="678" ln="0" eid="DimensionOid"/>
                                      <l key="AdHocParamDimensionOids" refId="679" ln="0" eid="DimensionOid"/>
                                      <be key="data" refId="680" clsId="FilterNodeData">
                                        <ref key="filterNode" refId="677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681" clsId="ReportingFormula">
                                          <b key="serverFormula">N</b>
                                          <b key="formulaRule">N</b>
                                          <s key="formula">{381}+{396}</s>
                                        </be>
                                        <be key="dictionaryHeader" refId="682" clsId="MultiDesc">
                                          <a key="desc" refId="683" ln="4" eid="SYS_STR">
                                            <s>
                                              Sponsorizzazioni, Liberalit
                                              <ch cod="e0"/>
                                               e contributi a teatri e Fondazioni e Associazioni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6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85" keid="SYS_STR" veid="EFReportingNodeType">
                                          <key>
                                            <s>381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397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</l>
                                  <ref key="parent" refId="622"/>
                                </be>
                              </l>
                              <ref key="parent" refId="616"/>
                            </be>
                            <be refId="686" clsId="FilterNode">
                              <l key="dimensionOids" refId="687" ln="1" eid="DimensionOid">
                                <cust clsId="DimensionOid">4445535434-45-463032---</cust>
                              </l>
                              <l key="AdHocParamDimensionOids" refId="688" ln="0" eid="DimensionOid"/>
                              <be key="data" refId="689" clsId="FilterNodeData">
                                <ref key="filterNode" refId="68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92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338</cust>
                              <s key="cod"/>
                              <s key="desc"/>
                              <i key="index">1</i>
                              <l key="children" refId="693" ln="1" eid="Framework.com.tagetik.trees.INode,framework">
                                <be refId="694" clsId="FilterNode">
                                  <l key="dimensionOids" refId="695" ln="1" eid="DimensionOid">
                                    <cust clsId="DimensionOid">564F435F4B5049-45-43525F303238---</cust>
                                  </l>
                                  <l key="AdHocParamDimensionOids" refId="696" ln="0" eid="DimensionOid"/>
                                  <be key="data" refId="697" clsId="FilterNodeData">
                                    <ref key="filterNode" refId="6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70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339</cust>
                                  <s key="cod"/>
                                  <s key="desc"/>
                                  <i key="index">0</i>
                                  <l key="children" refId="701" ln="1" eid="Framework.com.tagetik.trees.INode,framework">
                                    <be refId="702" clsId="FilterNode">
                                      <l key="dimensionOids" refId="703" ln="1" eid="DimensionOid">
                                        <cust clsId="DimensionOid">44455354315F4255-45-4E44---</cust>
                                      </l>
                                      <l key="AdHocParamDimensionOids" refId="704" ln="0" eid="DimensionOid"/>
                                      <be key="data" refId="705" clsId="FilterNodeData">
                                        <ref key="filterNode" refId="702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06" clsId="MultiDesc">
                                          <a key="desc" refId="707" ln="4" eid="SYS_STR">
                                            <s>Ordinato a fornitori locali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7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710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340</cust>
                                      <s key="cod"/>
                                      <s key="desc"/>
                                      <i key="index">0</i>
                                      <l key="children" refId="711" ln="0" eid="Framework.com.tagetik.trees.INode,framework"/>
                                      <ref key="parent" refId="694"/>
                                    </be>
                                  </l>
                                  <ref key="parent" refId="686"/>
                                </be>
                              </l>
                              <ref key="parent" refId="616"/>
                            </be>
                            <be refId="712" clsId="FilterNode">
                              <l key="dimensionOids" refId="713" ln="1" eid="DimensionOid">
                                <cust clsId="DimensionOid">4445535434-45-4E44---</cust>
                              </l>
                              <l key="AdHocParamDimensionOids" refId="714" ln="0" eid="DimensionOid"/>
                              <be key="data" refId="715" clsId="FilterNodeData">
                                <ref key="filterNode" refId="71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386</cust>
                              <s key="cod">PH</s>
                              <s key="desc"/>
                              <i key="index">0</i>
                              <l key="children" refId="717" ln="1" eid="Framework.com.tagetik.trees.INode,framework">
                                <be refId="718" clsId="FilterNode">
                                  <l key="dimensionOids" refId="719" ln="1" eid="DimensionOid">
                                    <cust clsId="DimensionOid">564F435F4B5049-45-43465F303135---</cust>
                                  </l>
                                  <l key="AdHocParamDimensionOids" refId="720" ln="0" eid="DimensionOid"/>
                                  <be key="data" refId="721" clsId="FilterNodeData">
                                    <ref key="filterNode" refId="7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387</cust>
                                  <s key="cod">PH</s>
                                  <s key="desc"/>
                                  <i key="index">0</i>
                                  <l key="children" refId="723" ln="1" eid="Framework.com.tagetik.trees.INode,framework">
                                    <be refId="724" clsId="FilterNode">
                                      <l key="dimensionOids" refId="725" ln="1" eid="DimensionOid">
                                        <cust clsId="DimensionOid">44455354315F4255-45-4E44---</cust>
                                      </l>
                                      <l key="AdHocParamDimensionOids" refId="726" ln="0" eid="DimensionOid"/>
                                      <be key="data" refId="727" clsId="FilterNodeData">
                                        <ref key="filterNode" refId="724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28" clsId="MultiDesc">
                                          <a key="desc" refId="729" ln="4" eid="SYS_STR">
                                            <s>Costo del lavoro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388</cust>
                                      <s key="cod">PH</s>
                                      <s key="desc"/>
                                      <i key="index">0</i>
                                      <ref key="parent" refId="718"/>
                                    </be>
                                  </l>
                                  <ref key="parent" refId="712"/>
                                </be>
                              </l>
                              <ref key="parent" refId="616"/>
                            </be>
                          </l>
                          <ref key="parent" refId="571"/>
                        </be>
                        <be refId="731" clsId="FilterNode">
                          <l key="dimensionOids" refId="732" ln="1" eid="DimensionOid">
                            <cust clsId="DimensionOid">44455354325F414749-4E-47454F---</cust>
                          </l>
                          <l key="AdHocParamDimensionOids" refId="733" ln="0" eid="DimensionOid"/>
                          <be key="data" refId="734" clsId="FilterNodeData">
                            <ref key="filterNode" refId="731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393</cust>
                          <s key="cod">PH</s>
                          <s key="desc"/>
                          <i key="index">0</i>
                          <l key="children" refId="736" ln="1" eid="Framework.com.tagetik.trees.INode,framework">
                            <be refId="737" clsId="FilterNode">
                              <l key="dimensionOids" refId="738" ln="1" eid="DimensionOid">
                                <cust clsId="DimensionOid">4445535434-45-4E44---</cust>
                              </l>
                              <l key="AdHocParamDimensionOids" refId="739" ln="0" eid="DimensionOid"/>
                              <be key="data" refId="740" clsId="FilterNodeData">
                                <ref key="filterNode" refId="73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394</cust>
                              <s key="cod">PH</s>
                              <s key="desc"/>
                              <i key="index">0</i>
                              <l key="children" refId="742" ln="1" eid="Framework.com.tagetik.trees.INode,framework">
                                <be refId="743" clsId="FilterNode">
                                  <l key="dimensionOids" refId="744" ln="1" eid="DimensionOid">
                                    <cust clsId="DimensionOid">564F435F4B5049-45-43525F313136---</cust>
                                  </l>
                                  <l key="AdHocParamDimensionOids" refId="745" ln="0" eid="DimensionOid"/>
                                  <be key="data" refId="746" clsId="FilterNodeData">
                                    <ref key="filterNode" refId="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395</cust>
                                  <s key="cod">PH</s>
                                  <s key="desc"/>
                                  <i key="index">0</i>
                                  <l key="children" refId="748" ln="1" eid="Framework.com.tagetik.trees.INode,framework">
                                    <be refId="749" clsId="FilterNode">
                                      <l key="dimensionOids" refId="750" ln="1" eid="DimensionOid">
                                        <cust clsId="DimensionOid">44455354315F4255-45-4E44---</cust>
                                      </l>
                                      <l key="AdHocParamDimensionOids" refId="751" ln="0" eid="DimensionOid"/>
                                      <be key="data" refId="752" clsId="FilterNodeData">
                                        <ref key="filterNode" refId="749"/>
                                        <s key="dim">DEST1_BU</s>
                                        <i key="segmentLevel">0</i>
                                        <ref key="segment" refId="22"/>
                                        <be key="HideRC" refId="75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754" clsId="MultiDesc">
                                          <a key="desc" refId="755" ln="4" eid="SYS_STR">
                                            <s>
                                              Liberalit
                                              <ch cod="e0"/>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396</cust>
                                      <s key="cod">PH</s>
                                      <s key="desc"/>
                                      <i key="index">0</i>
                                      <ref key="parent" refId="743"/>
                                    </be>
                                  </l>
                                  <ref key="parent" refId="737"/>
                                </be>
                              </l>
                              <ref key="parent" refId="731"/>
                            </be>
                          </l>
                          <ref key="parent" refId="571"/>
                        </be>
                        <be refId="757" clsId="FilterNode">
                          <l key="dimensionOids" refId="758" ln="0" eid="DimensionOid"/>
                          <l key="AdHocParamDimensionOids" refId="759" ln="0" eid="DimensionOid"/>
                          <be key="data" refId="760" clsId="FilterNodeData">
                            <ref key="filterNode" refId="757"/>
                            <s key="dim">DEST2_AGI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7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762" keid="SYS_STR" veid="EFReportingNodeType">
                              <key>
                                <s>319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389</cust>
                          <s key="cod">PH</s>
                          <s key="desc"/>
                          <i key="index">0</i>
                          <l key="children" refId="763" ln="1" eid="Framework.com.tagetik.trees.INode,framework">
                            <be refId="764" clsId="FilterNode">
                              <l key="dimensionOids" refId="765" ln="0" eid="DimensionOid"/>
                              <l key="AdHocParamDimensionOids" refId="766" ln="0" eid="DimensionOid"/>
                              <be key="data" refId="767" clsId="FilterNodeData">
                                <ref key="filterNode" refId="764"/>
                                <s key="dim">DEST4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7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69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390</cust>
                              <s key="cod">PH</s>
                              <s key="desc"/>
                              <i key="index">0</i>
                              <l key="children" refId="770" ln="1" eid="Framework.com.tagetik.trees.INode,framework">
                                <be refId="771" clsId="FilterNode">
                                  <l key="dimensionOids" refId="772" ln="0" eid="DimensionOid"/>
                                  <l key="AdHocParamDimensionOids" refId="773" ln="0" eid="DimensionOid"/>
                                  <be key="data" refId="774" clsId="FilterNodeData">
                                    <ref key="filterNode" refId="771"/>
                                    <s key="dim">VOC_KPI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7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6" keid="SYS_STR" veid="EFReportingNodeType">
                                      <key>
                                        <s>390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391</cust>
                                  <s key="cod">PH</s>
                                  <s key="desc"/>
                                  <i key="index">0</i>
                                  <l key="children" refId="777" ln="1" eid="Framework.com.tagetik.trees.INode,framework">
                                    <be refId="778" clsId="FilterNode">
                                      <l key="dimensionOids" refId="779" ln="0" eid="DimensionOid"/>
                                      <l key="AdHocParamDimensionOids" refId="780" ln="0" eid="DimensionOid"/>
                                      <be key="data" refId="781" clsId="FilterNodeData">
                                        <ref key="filterNode" refId="778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782" clsId="ReportingFormula">
                                          <b key="serverFormula">N</b>
                                          <b key="formulaRule">N</b>
                                          <s key="formula">{323}+{371}+{397}+{340}+{388}</s>
                                        </be>
                                        <be key="dictionaryHeader" refId="783" clsId="MultiDesc">
                                          <a key="desc" refId="78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7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786" keid="SYS_STR" veid="EFReportingNodeType">
                                          <key>
                                            <s>391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392</cust>
                                      <s key="cod">PH</s>
                                      <s key="desc"/>
                                      <i key="index">0</i>
                                      <ref key="parent" refId="771"/>
                                    </be>
                                  </l>
                                  <ref key="parent" refId="764"/>
                                </be>
                              </l>
                              <ref key="parent" refId="757"/>
                            </be>
                          </l>
                          <ref key="parent" refId="571"/>
                        </be>
                      </l>
                    </be>
                    <be key="columns" refId="787" clsId="FilterNode">
                      <l key="dimensionOids" refId="788" ln="0" eid="DimensionOid"/>
                      <l key="AdHocParamDimensionOids" refId="789" ln="0" eid="DimensionOid"/>
                      <be key="data" refId="790" clsId="FilterNodeData">
                        <ref key="filterNode" refId="7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92" ln="1" eid="Framework.com.tagetik.trees.INode,framework">
                        <be refId="793" clsId="FilterNode">
                          <l key="dimensionOids" refId="794" ln="1" eid="DimensionOid">
                            <cust clsId="DimensionOid">544950-45-5449505F4F---</cust>
                          </l>
                          <l key="AdHocParamDimensionOids" refId="795" ln="0" eid="DimensionOid"/>
                          <be key="data" refId="796" clsId="FilterNodeData">
                            <ref key="filterNode" refId="79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9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9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799" ln="3" eid="Framework.com.tagetik.trees.INode,framework">
                            <be refId="800" clsId="FilterNode">
                              <l key="dimensionOids" refId="801" ln="1" eid="DimensionOid">
                                <cust clsId="DimensionOid">5343455F24-45-5343454E4152494F5F4254--50-</cust>
                              </l>
                              <l key="AdHocParamDimensionOids" refId="802" ln="0" eid="DimensionOid"/>
                              <be key="data" refId="803" clsId="FilterNodeData">
                                <ref key="filterNode" refId="8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0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807" ln="1" eid="Framework.com.tagetik.trees.INode,framework">
                                <be refId="808" clsId="FilterNode">
                                  <l key="dimensionOids" refId="809" ln="1" eid="DimensionOid">
                                    <cust clsId="DimensionOid">4341545F24-4E-413241---</cust>
                                  </l>
                                  <l key="AdHocParamDimensionOids" refId="810" ln="0" eid="DimensionOid"/>
                                  <be key="data" refId="811" clsId="FilterNodeData">
                                    <ref key="filterNode" refId="808"/>
                                    <s key="dim">CAT_$</s>
                                    <i key="segmentLevel">0</i>
                                    <ref key="segment" refId="22"/>
                                    <be key="dictionaryHeader" refId="812" clsId="MultiDesc">
                                      <a key="desc" refId="81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816" ln="0" eid="Framework.com.tagetik.trees.INode,framework"/>
                                  <ref key="parent" refId="800"/>
                                </be>
                              </l>
                              <ref key="parent" refId="793"/>
                            </be>
                            <be refId="817" clsId="FilterNode">
                              <l key="dimensionOids" refId="818" ln="1" eid="DimensionOid">
                                <cust clsId="DimensionOid">5343455F24-45-5343454E4152494F5F4254--50-</cust>
                              </l>
                              <l key="AdHocParamDimensionOids" refId="819" ln="0" eid="DimensionOid"/>
                              <be key="data" refId="820" clsId="FilterNodeData">
                                <ref key="filterNode" refId="8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2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824" ln="1" eid="Framework.com.tagetik.trees.INode,framework">
                                <be refId="825" clsId="FilterNode">
                                  <l key="dimensionOids" refId="826" ln="1" eid="DimensionOid">
                                    <cust clsId="DimensionOid">4341545F24-4E-413241---</cust>
                                  </l>
                                  <l key="AdHocParamDimensionOids" refId="827" ln="0" eid="DimensionOid"/>
                                  <be key="data" refId="828" clsId="FilterNodeData">
                                    <ref key="filterNode" refId="825"/>
                                    <s key="dim">CAT_$</s>
                                    <i key="segmentLevel">0</i>
                                    <ref key="segment" refId="22"/>
                                    <be key="dictionaryHeader" refId="829" clsId="MultiDesc">
                                      <ref key="desc" refId="813"/>
                                    </be>
                                    <b key="placeHolder">N</b>
                                    <ref key="weight" refId="23"/>
                                    <be key="textMatchingCondition" refId="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832" ln="0" eid="Framework.com.tagetik.trees.INode,framework"/>
                                  <ref key="parent" refId="817"/>
                                </be>
                              </l>
                              <ref key="parent" refId="793"/>
                            </be>
                            <be refId="833" clsId="FilterNode">
                              <l key="dimensionOids" refId="834" ln="1" eid="DimensionOid">
                                <cust clsId="DimensionOid">5343455F24-45-5343454E4152494F5F4254--50-</cust>
                              </l>
                              <l key="AdHocParamDimensionOids" refId="835" ln="0" eid="DimensionOid"/>
                              <be key="data" refId="836" clsId="FilterNodeData">
                                <ref key="filterNode" refId="8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839" ln="1" eid="Framework.com.tagetik.trees.INode,framework">
                                <be refId="840" clsId="FilterNode">
                                  <l key="dimensionOids" refId="841" ln="1" eid="DimensionOid">
                                    <cust clsId="DimensionOid">4341545F24-45-24414D4F554E54-413241--</cust>
                                  </l>
                                  <l key="AdHocParamDimensionOids" refId="842" ln="0" eid="DimensionOid"/>
                                  <be key="data" refId="843" clsId="FilterNodeData">
                                    <ref key="filterNode" refId="84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e key="editability" refId="845" id="EditableEnum">S</e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6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847" ln="0" eid="Framework.com.tagetik.trees.INode,framework"/>
                                  <ref key="parent" refId="833"/>
                                </be>
                              </l>
                              <ref key="parent" refId="793"/>
                            </be>
                          </l>
                          <ref key="parent" refId="787"/>
                        </be>
                      </l>
                    </be>
                    <be key="matrixFilters" refId="848" clsId="FilterNode">
                      <l key="dimensionOids" refId="849" ln="0" eid="DimensionOid"/>
                      <l key="AdHocParamDimensionOids" refId="850" ln="0" eid="DimensionOid"/>
                      <be key="data" refId="851" clsId="FilterNodeData">
                        <ref key="filterNode" refId="8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53" ln="1" eid="Framework.com.tagetik.trees.INode,framework">
                        <be refId="854" clsId="FilterNode">
                          <l key="dimensionOids" refId="855" ln="1" eid="DimensionOid">
                            <cust clsId="DimensionOid">504552-45-245045525F50--50-</cust>
                          </l>
                          <l key="AdHocParamDimensionOids" refId="856" ln="0" eid="DimensionOid"/>
                          <be key="data" refId="857" clsId="FilterNodeData">
                            <ref key="filterNode" refId="8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59" ln="1" eid="Framework.com.tagetik.trees.INode,framework">
                            <be refId="860" clsId="FilterNode">
                              <l key="dimensionOids" refId="861" ln="1" eid="DimensionOid">
                                <cust clsId="DimensionOid">56414C-45-455552---</cust>
                              </l>
                              <l key="AdHocParamDimensionOids" refId="862" ln="0" eid="DimensionOid"/>
                              <be key="data" refId="863" clsId="FilterNodeData">
                                <ref key="filterNode" refId="860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865" ln="1" eid="Framework.com.tagetik.trees.INode,framework">
                                <be refId="866" clsId="FilterNode">
                                  <l key="dimensionOids" refId="867" ln="1" eid="DimensionOid">
                                    <cust clsId="DimensionOid">415A495F413241-45-415A49454E44415F32--50-</cust>
                                  </l>
                                  <l key="AdHocParamDimensionOids" refId="868" ln="0" eid="DimensionOid"/>
                                  <be key="data" refId="869" clsId="FilterNodeData">
                                    <ref key="filterNode" refId="86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871" ln="1" eid="Framework.com.tagetik.trees.INode,framework">
                                    <be refId="872" clsId="FilterNode">
                                      <l key="dimensionOids" refId="873" ln="1" eid="DimensionOid">
                                        <cust clsId="DimensionOid">4445535433-45-5445525249544F52494F5F31--50-</cust>
                                      </l>
                                      <l key="AdHocParamDimensionOids" refId="874" ln="0" eid="DimensionOid"/>
                                      <be key="data" refId="875" clsId="FilterNodeData">
                                        <ref key="filterNode" refId="87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877" ln="1" eid="Framework.com.tagetik.trees.INode,framework">
                                        <be refId="878" clsId="FilterNode">
                                          <l key="dimensionOids" refId="879" ln="1" eid="DimensionOid">
                                            <cust clsId="DimensionOid">4445535432-4E-7C7C---</cust>
                                          </l>
                                          <l key="AdHocParamDimensionOids" refId="880" ln="0" eid="DimensionOid"/>
                                          <be key="data" refId="881" clsId="FilterNodeData">
                                            <ref key="filterNode" refId="878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8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872"/>
                                        </be>
                                      </l>
                                      <ref key="parent" refId="866"/>
                                    </be>
                                  </l>
                                  <ref key="parent" refId="860"/>
                                </be>
                              </l>
                              <ref key="parent" refId="854"/>
                            </be>
                          </l>
                          <ref key="parent" refId="848"/>
                        </be>
                      </l>
                    </be>
                    <be key="rowHeaders" refId="883" clsId="ReportingHeaders">
                      <m key="headers" refId="884" keid="SYS_PR_I" veid="System.Collections.IList">
                        <key>
                          <i>-1</i>
                        </key>
                        <val>
                          <l refId="885" ln="1">
                            <s>$Cust_Dim1(HIERARCHY("BU")).desc</s>
                          </l>
                        </val>
                      </m>
                      <m key="headersDims" refId="886" keid="SYS_PR_I" veid="SYS_STR">
                        <key>
                          <i>-1</i>
                        </key>
                        <val>
                          <s>DEST1_BU</s>
                        </val>
                      </m>
                    </be>
                    <be key="columnHeaders" refId="887" clsId="ReportingHeaders">
                      <m key="headers" refId="888" keid="SYS_PR_I" veid="System.Collections.IList">
                        <key>
                          <i>-1</i>
                        </key>
                        <val>
                          <l refId="889" ln="1">
                            <s>$Scenario.code</s>
                          </l>
                        </val>
                      </m>
                      <m key="headersDims" refId="89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891" keid="SYS_STR" veid="StyleSheet">
                      <key>
                        <s>7</s>
                      </key>
                      <val>
                        <be refId="892" clsId="StyleSheet">
                          <be key="version" refId="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95" ln="2">
                                <be refId="896" clsId="StyleRule">
                                  <be key="ruleCondition" refId="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98" clsId="StyleRule">
                                  <be key="ruleCondition" refId="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00" ln="0" eid="Reporting.com.tagetik.tables.IMatixCellLeafPositions,Reporting"/>
                    <m key="forcedEditModes" refId="901" keid="Reporting.com.tagetik.tables.IMatixCellLeafPositions,Reporting" veid="SYS_STR"/>
                    <b key="UseTxlDeFormEditor">N</b>
                    <be key="TxDeFormsEditorDescriptor" refId="902" clsId="TxDeFormsEditorDescriptor">
                      <l key="Tabs" refId="90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04" clsId="matrixWSInfo">
                      <b key="isT">N</b>
                      <s key="wsCode">$CPM</s>
                    </be>
                    <be key="customFilters" refId="905" clsId="ExpCustomFiltersProspetto"/>
                  </be>
                </val>
                <key>
                  <s>Matrix00 Fornitori</s>
                </key>
                <val>
                  <be refId="906" clsId="MatrixPositionBlockVO">
                    <s key="positionID">Matrix00 Fornitori</s>
                    <be key="rows" refId="907" clsId="FilterNode">
                      <l key="dimensionOids" refId="908" ln="0" eid="DimensionOid"/>
                      <l key="AdHocParamDimensionOids" refId="909" ln="0" eid="DimensionOid"/>
                      <be key="data" refId="910" clsId="FilterNodeData">
                        <ref key="filterNode" refId="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912" ln="4" eid="Framework.com.tagetik.trees.INode,framework">
                        <be refId="913" clsId="FilterNode">
                          <l key="dimensionOids" refId="914" ln="1" eid="DimensionOid">
                            <cust clsId="DimensionOid">4445535434-45-414143---</cust>
                          </l>
                          <l key="AdHocParamDimensionOids" refId="915" ln="0" eid="DimensionOid"/>
                          <be key="data" refId="916" clsId="FilterNodeData">
                            <ref key="filterNode" refId="91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18" keid="SYS_STR" veid="EFReportingNodeType">
                              <key>
                                <s>4445535434-45-414143---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140</cust>
                          <i key="index">0</i>
                          <l key="children" refId="919" ln="7" eid="Framework.com.tagetik.trees.INode,framework">
                            <be refId="920" clsId="FilterNode">
                              <l key="dimensionOids" refId="921" ln="1" eid="DimensionOid">
                                <cust clsId="DimensionOid">564F435F4B5049-45-43525F303239---</cust>
                              </l>
                              <l key="AdHocParamDimensionOids" refId="922" ln="0" eid="DimensionOid"/>
                              <be key="data" refId="923" clsId="FilterNodeData">
                                <ref key="filterNode" refId="920"/>
                                <s key="dim">VOC_KPI</s>
                                <i key="segmentLevel">0</i>
                                <ref key="segment" refId="22"/>
                                <be key="dictionaryHeader" refId="924" clsId="MultiDesc">
                                  <a key="desc" refId="925" ln="4" eid="SYS_STR">
                                    <s>Fornitori attivati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7" keid="SYS_STR" veid="EFReportingNodeType">
                                  <key>
                                    <s>564F435F4B5049-45-43525F303239---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i key="index">0</i>
                              <ref key="parent" refId="913"/>
                            </be>
                            <be refId="928" clsId="FilterNode">
                              <l key="dimensionOids" refId="929" ln="0" eid="DimensionOid"/>
                              <l key="AdHocParamDimensionOids" refId="930" ln="0" eid="DimensionOid"/>
                              <be key="data" refId="931" clsId="FilterNodeData">
                                <ref key="filterNode" refId="928"/>
                                <s key="dim">VOC_KPI</s>
                                <i key="segmentLevel">0</i>
                                <ref key="segment" refId="22"/>
                                <be key="dictionaryHeader" refId="932" clsId="MultiDesc">
                                  <a key="desc" refId="933" ln="4" eid="SYS_STR">
                                    <s>Tipologia imprese attivate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35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143</cust>
                              <s key="cod">PH</s>
                              <s key="desc"/>
                              <i key="index">0</i>
                              <ref key="parent" refId="913"/>
                            </be>
                            <be refId="936" clsId="FilterNode">
                              <l key="dimensionOids" refId="937" ln="1" eid="DimensionOid">
                                <cust clsId="DimensionOid">564F435F4B5049-45-43525F303334---</cust>
                              </l>
                              <l key="AdHocParamDimensionOids" refId="938" ln="0" eid="DimensionOid"/>
                              <be key="data" refId="939" clsId="FilterNodeData">
                                <ref key="filterNode" refId="936"/>
                                <s key="dim">VOC_KPI</s>
                                <i key="segmentLevel">0</i>
                                <ref key="segment" refId="22"/>
                                <be key="dictionaryHeader" refId="940" clsId="MultiDesc">
                                  <a key="desc" refId="941" ln="4" eid="SYS_STR">
                                    <s>microimpresa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3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144</cust>
                              <i key="index">0</i>
                              <ref key="parent" refId="913"/>
                            </be>
                            <be refId="944" clsId="FilterNode">
                              <l key="dimensionOids" refId="945" ln="1" eid="DimensionOid">
                                <cust clsId="DimensionOid">564F435F4B5049-45-43525F303333---</cust>
                              </l>
                              <l key="AdHocParamDimensionOids" refId="946" ln="0" eid="DimensionOid"/>
                              <be key="data" refId="947" clsId="FilterNodeData">
                                <ref key="filterNode" refId="944"/>
                                <s key="dim">VOC_KPI</s>
                                <i key="segmentLevel">0</i>
                                <ref key="segment" refId="22"/>
                                <be key="dictionaryHeader" refId="948" clsId="MultiDesc">
                                  <a key="desc" refId="949" ln="4" eid="SYS_STR">
                                    <s>piccola impresa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ref key="parent" refId="913"/>
                            </be>
                            <be refId="952" clsId="FilterNode">
                              <l key="dimensionOids" refId="953" ln="1" eid="DimensionOid">
                                <cust clsId="DimensionOid">564F435F4B5049-45-43525F303332---</cust>
                              </l>
                              <l key="AdHocParamDimensionOids" refId="954" ln="0" eid="DimensionOid"/>
                              <be key="data" refId="955" clsId="FilterNodeData">
                                <ref key="filterNode" refId="952"/>
                                <s key="dim">VOC_KPI</s>
                                <i key="segmentLevel">0</i>
                                <ref key="segment" refId="22"/>
                                <be key="dictionaryHeader" refId="956" clsId="MultiDesc">
                                  <a key="desc" refId="957" ln="4" eid="SYS_STR">
                                    <s>media impresa (50-250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9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146</cust>
                              <i key="index">0</i>
                              <ref key="parent" refId="913"/>
                            </be>
                            <be refId="960" clsId="FilterNode">
                              <l key="dimensionOids" refId="961" ln="1" eid="DimensionOid">
                                <cust clsId="DimensionOid">564F435F4B5049-45-43525F303331---</cust>
                              </l>
                              <l key="AdHocParamDimensionOids" refId="962" ln="0" eid="DimensionOid"/>
                              <be key="data" refId="963" clsId="FilterNodeData">
                                <ref key="filterNode" refId="960"/>
                                <s key="dim">VOC_KPI</s>
                                <i key="segmentLevel">0</i>
                                <ref key="segment" refId="22"/>
                                <be key="dictionaryHeader" refId="964" clsId="MultiDesc">
                                  <a key="desc" refId="965" ln="4" eid="SYS_STR">
                                    <s>grande impresa (oltre 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7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147</cust>
                              <i key="index">0</i>
                              <ref key="parent" refId="913"/>
                            </be>
                            <be refId="968" clsId="FilterNode">
                              <l key="dimensionOids" refId="969" ln="1" eid="DimensionOid">
                                <cust clsId="DimensionOid">564F435F4B5049-45-43525F313433---</cust>
                              </l>
                              <l key="AdHocParamDimensionOids" refId="970" ln="0" eid="DimensionOid"/>
                              <be key="data" refId="971" clsId="FilterNodeData">
                                <ref key="filterNode" refId="968"/>
                                <s key="dim">VOC_KPI</s>
                                <i key="segmentLevel">0</i>
                                <ref key="segment" refId="22"/>
                                <be key="dictionaryHeader" refId="972" clsId="MultiDesc">
                                  <a key="desc" refId="973" ln="4" eid="SYS_STR">
                                    <s>dato non disponibile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5" keid="SYS_STR" veid="EFReportingNodeType">
                                  <key>
                                    <s>564F435F4B5049-45-43525F313433---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148</cust>
                              <i key="index">0</i>
                              <ref key="parent" refId="913"/>
                            </be>
                          </l>
                          <ref key="parent" refId="907"/>
                        </be>
                        <be refId="976" clsId="FilterNode">
                          <l key="dimensionOids" refId="977" ln="1" eid="DimensionOid">
                            <cust clsId="DimensionOid">4445535434-45-4E44---</cust>
                          </l>
                          <l key="AdHocParamDimensionOids" refId="978" ln="0" eid="DimensionOid"/>
                          <be key="data" refId="979" clsId="FilterNodeData">
                            <ref key="filterNode" refId="97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172</cust>
                          <i key="index">0</i>
                          <l key="children" refId="982" ln="4" eid="Framework.com.tagetik.trees.INode,framework">
                            <be refId="983" clsId="FilterNode">
                              <l key="dimensionOids" refId="984" ln="1" eid="DimensionOid">
                                <cust clsId="DimensionOid">564F435F4B5049-45-43525F303238---</cust>
                              </l>
                              <l key="AdHocParamDimensionOids" refId="985" ln="0" eid="DimensionOid"/>
                              <be key="data" refId="986" clsId="FilterNodeData">
                                <ref key="filterNode" refId="983"/>
                                <s key="dim">VOC_KPI</s>
                                <i key="segmentLevel">0</i>
                                <ref key="segment" refId="22"/>
                                <be key="dictionaryHeader" refId="987" clsId="MultiDesc">
                                  <a key="desc" refId="988" ln="4" eid="SYS_STR">
                                    <s>Numero ordini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0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190</cust>
                              <i key="index">0</i>
                              <ref key="parent" refId="976"/>
                            </be>
                            <be refId="991" clsId="FilterNode">
                              <l key="dimensionOids" refId="992" ln="1" eid="DimensionOid">
                                <cust clsId="DimensionOid">564F435F4B5049-45-43525F323235---</cust>
                              </l>
                              <l key="AdHocParamDimensionOids" refId="993" ln="0" eid="DimensionOid"/>
                              <be key="data" refId="994" clsId="FilterNodeData">
                                <ref key="filterNode" refId="991"/>
                                <s key="dim">VOC_KPI</s>
                                <i key="segmentLevel">0</i>
                                <ref key="segment" refId="22"/>
                                <be key="HideRC" refId="995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96" clsId="MultiDesc">
                                  <a key="desc" refId="997" ln="4" eid="SYS_STR">
                                    <s>Numero ordini a micro imprese 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9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175</cust>
                              <i key="index">0</i>
                              <ref key="parent" refId="976"/>
                            </be>
                            <be refId="1000" clsId="FilterNode">
                              <l key="dimensionOids" refId="1001" ln="1" eid="DimensionOid">
                                <cust clsId="DimensionOid">564F435F4B5049-45-43525F323236---</cust>
                              </l>
                              <l key="AdHocParamDimensionOids" refId="1002" ln="0" eid="DimensionOid"/>
                              <be key="data" refId="1003" clsId="FilterNodeData">
                                <ref key="filterNode" refId="1000"/>
                                <s key="dim">VOC_KPI</s>
                                <i key="segmentLevel">0</i>
                                <ref key="segment" refId="22"/>
                                <be key="HideRC" refId="100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05" clsId="MultiDesc">
                                  <a key="desc" refId="1006" ln="4" eid="SYS_STR">
                                    <s>Numero ordini a piccole imprese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8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176</cust>
                              <i key="index">0</i>
                              <ref key="parent" refId="976"/>
                            </be>
                            <be refId="1009" clsId="FilterNode">
                              <l key="dimensionOids" refId="1010" ln="0" eid="DimensionOid"/>
                              <l key="AdHocParamDimensionOids" refId="1011" ln="0" eid="DimensionOid"/>
                              <be key="data" refId="1012" clsId="FilterNodeData">
                                <ref key="filterNode" refId="1009"/>
                                <s key="dim">VOC_KPI</s>
                                <i key="segmentLevel">0</i>
                                <ref key="segment" refId="22"/>
                                <be key="reportingFormula" refId="1013" clsId="ReportingFormula">
                                  <b key="serverFormula">N</b>
                                  <b key="formulaRule">N</b>
                                  <s key="formula">{175}+{176}</s>
                                </be>
                                <be key="dictionaryHeader" refId="1014" clsId="MultiDesc">
                                  <a key="desc" refId="1015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17" keid="SYS_STR" veid="EFReportingNodeType">
                                  <key>
                                    <s>176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202</cust>
                              <s key="cod">PH</s>
                              <s key="desc"/>
                              <i key="index">0</i>
                              <ref key="parent" refId="976"/>
                            </be>
                          </l>
                          <ref key="parent" refId="907"/>
                        </be>
                        <be refId="1018" clsId="FilterNode">
                          <l key="dimensionOids" refId="1019" ln="1" eid="DimensionOid">
                            <cust clsId="DimensionOid">4445535434-45-463032---</cust>
                          </l>
                          <l key="AdHocParamDimensionOids" refId="1020" ln="0" eid="DimensionOid"/>
                          <be key="data" refId="1021" clsId="FilterNodeData">
                            <ref key="filterNode" refId="101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3" keid="SYS_STR" veid="EFReportingNodeType"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177</cust>
                          <i key="index">0</i>
                          <l key="children" refId="1024" ln="4" eid="Framework.com.tagetik.trees.INode,framework">
                            <be refId="1025" clsId="FilterNode">
                              <l key="dimensionOids" refId="1026" ln="1" eid="DimensionOid">
                                <cust clsId="DimensionOid">564F435F4B5049-45-43525F303238---</cust>
                              </l>
                              <l key="AdHocParamDimensionOids" refId="1027" ln="0" eid="DimensionOid"/>
                              <be key="data" refId="1028" clsId="FilterNodeData">
                                <ref key="filterNode" refId="1025"/>
                                <s key="dim">VOC_KPI</s>
                                <i key="segmentLevel">0</i>
                                <ref key="segment" refId="22"/>
                                <be key="dictionaryHeader" refId="1029" clsId="MultiDesc">
                                  <a key="desc" refId="1030" ln="4" eid="SYS_STR">
                                    <s>
                                      Importo ordini (
                                      <ch cod="20ac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3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2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ref key="parent" refId="1018"/>
                            </be>
                            <be refId="1033" clsId="FilterNode">
                              <l key="dimensionOids" refId="1034" ln="1" eid="DimensionOid">
                                <cust clsId="DimensionOid">564F435F4B5049-45-43525F323235---</cust>
                              </l>
                              <l key="AdHocParamDimensionOids" refId="1035" ln="0" eid="DimensionOid"/>
                              <be key="data" refId="1036" clsId="FilterNodeData">
                                <ref key="filterNode" refId="1033"/>
                                <s key="dim">VOC_KPI</s>
                                <i key="segmentLevel">0</i>
                                <ref key="segment" refId="22"/>
                                <be key="HideRC" refId="103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38" clsId="MultiDesc">
                                  <a key="desc" refId="1039" ln="4" eid="SYS_STR">
                                    <s>
                                      Importo ordini (
                                      <ch cod="20ac"/>
                                      ) a micro imprese  (1-10 dipendenti)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180</cust>
                              <i key="index">0</i>
                              <ref key="parent" refId="1018"/>
                            </be>
                            <be refId="1042" clsId="FilterNode">
                              <l key="dimensionOids" refId="1043" ln="1" eid="DimensionOid">
                                <cust clsId="DimensionOid">564F435F4B5049-45-43525F323236---</cust>
                              </l>
                              <l key="AdHocParamDimensionOids" refId="1044" ln="0" eid="DimensionOid"/>
                              <be key="data" refId="1045" clsId="FilterNodeData">
                                <ref key="filterNode" refId="1042"/>
                                <s key="dim">VOC_KPI</s>
                                <i key="segmentLevel">0</i>
                                <ref key="segment" refId="22"/>
                                <be key="HideRC" refId="1046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47" clsId="MultiDesc">
                                  <a key="desc" refId="1048" ln="4" eid="SYS_STR">
                                    <s>
                                      Importo ordini (
                                      <ch cod="20ac"/>
                                      ) a piccole imprese (10-50 dipendenti)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50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ref key="parent" refId="1018"/>
                            </be>
                            <be refId="1051" clsId="FilterNode">
                              <l key="dimensionOids" refId="1052" ln="0" eid="DimensionOid"/>
                              <l key="AdHocParamDimensionOids" refId="1053" ln="0" eid="DimensionOid"/>
                              <be key="data" refId="1054" clsId="FilterNodeData">
                                <ref key="filterNode" refId="1051"/>
                                <s key="dim">VOC_KPI</s>
                                <i key="segmentLevel">0</i>
                                <ref key="segment" refId="22"/>
                                <be key="reportingFormula" refId="1055" clsId="ReportingFormula">
                                  <b key="serverFormula">N</b>
                                  <b key="formulaRule">N</b>
                                  <s key="formula">{180}+{181}</s>
                                </be>
                                <be key="dictionaryHeader" refId="1056" clsId="MultiDesc">
                                  <a key="desc" refId="1057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59" keid="SYS_STR" veid="EFReportingNodeType">
                                  <key>
                                    <s>181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>PH</s>
                              <s key="desc"/>
                              <i key="index">0</i>
                              <ref key="parent" refId="1018"/>
                            </be>
                          </l>
                          <ref key="parent" refId="907"/>
                        </be>
                        <be refId="1060" clsId="FilterNode">
                          <l key="dimensionOids" refId="1061" ln="1" eid="DimensionOid">
                            <cust clsId="DimensionOid">4445535434-45-4E44---</cust>
                          </l>
                          <l key="AdHocParamDimensionOids" refId="1062" ln="0" eid="DimensionOid"/>
                          <be key="data" refId="1063" clsId="FilterNodeData">
                            <ref key="filterNode" refId="106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l key="children" refId="1065" ln="4" eid="Framework.com.tagetik.trees.INode,framework">
                            <be refId="1066" clsId="FilterNode">
                              <l key="dimensionOids" refId="1067" ln="1" eid="DimensionOid">
                                <cust clsId="DimensionOid">564F435F4B5049-45-43525F323530---</cust>
                              </l>
                              <l key="AdHocParamDimensionOids" refId="1068" ln="0" eid="DimensionOid"/>
                              <be key="data" refId="1069" clsId="FilterNodeData">
                                <ref key="filterNode" refId="106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198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1" clsId="FilterNode">
                              <l key="dimensionOids" refId="1072" ln="1" eid="DimensionOid">
                                <cust clsId="DimensionOid">564F435F4B5049-45-43525F323630---</cust>
                              </l>
                              <l key="AdHocParamDimensionOids" refId="1073" ln="0" eid="DimensionOid"/>
                              <be key="data" refId="1074" clsId="FilterNodeData">
                                <ref key="filterNode" refId="10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199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6" clsId="FilterNode">
                              <l key="dimensionOids" refId="1077" ln="1" eid="DimensionOid">
                                <cust clsId="DimensionOid">564F435F4B5049-45-43525F323531---</cust>
                              </l>
                              <l key="AdHocParamDimensionOids" refId="1078" ln="0" eid="DimensionOid"/>
                              <be key="data" refId="1079" clsId="FilterNodeData">
                                <ref key="filterNode" refId="1076"/>
                                <s key="dim">VOC_KPI</s>
                                <i key="segmentLevel">0</i>
                                <ref key="segment" refId="22"/>
                                <be key="dictionaryHeader" refId="1080" clsId="MultiDesc">
                                  <a key="desc" refId="1081" ln="4" eid="SYS_STR">
                                    <s>
                                      Fornitori con maturit
                                      <ch cod="e0"/>
                                       carbon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200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83" clsId="FilterNode">
                              <l key="dimensionOids" refId="1084" ln="1" eid="DimensionOid">
                                <cust clsId="DimensionOid">564F435F4B5049-45-43525F323532---</cust>
                              </l>
                              <l key="AdHocParamDimensionOids" refId="1085" ln="0" eid="DimensionOid"/>
                              <be key="data" refId="1086" clsId="FilterNodeData">
                                <ref key="filterNode" refId="1083"/>
                                <s key="dim">VOC_KPI</s>
                                <i key="segmentLevel">0</i>
                                <ref key="segment" refId="22"/>
                                <be key="dictionaryHeader" refId="1087" clsId="MultiDesc">
                                  <a key="desc" refId="1088" ln="4" eid="SYS_STR">
                                    <s>
                                      Fornitori con maturit
                                      <ch cod="e0"/>
                                       D&amp;I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0" keid="SYS_STR" veid="EFReportingNodeType">
                                  <key>
                                    <s>564F435F4B5049-45-43525F323532---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1060"/>
                            </be>
                          </l>
                          <ref key="parent" refId="907"/>
                        </be>
                      </l>
                    </be>
                    <be key="columns" refId="1091" clsId="FilterNode">
                      <l key="dimensionOids" refId="1092" ln="0" eid="DimensionOid"/>
                      <l key="AdHocParamDimensionOids" refId="1093" ln="0" eid="DimensionOid"/>
                      <be key="data" refId="1094" clsId="FilterNodeData">
                        <ref key="filterNode" refId="109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9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096" ln="1" eid="Framework.com.tagetik.trees.INode,framework">
                        <be refId="1097" clsId="FilterNode">
                          <l key="dimensionOids" refId="1098" ln="1" eid="DimensionOid">
                            <cust clsId="DimensionOid">544950-45-5449505F4F---</cust>
                          </l>
                          <l key="AdHocParamDimensionOids" refId="1099" ln="0" eid="DimensionOid"/>
                          <be key="data" refId="1100" clsId="FilterNodeData">
                            <ref key="filterNode" refId="109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0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103" ln="3" eid="Framework.com.tagetik.trees.INode,framework">
                            <be refId="1104" clsId="FilterNode">
                              <l key="dimensionOids" refId="1105" ln="1" eid="DimensionOid">
                                <cust clsId="DimensionOid">5343455F24-45-5343454E4152494F5F4254--50-</cust>
                              </l>
                              <l key="AdHocParamDimensionOids" refId="1106" ln="0" eid="DimensionOid"/>
                              <be key="data" refId="1107" clsId="FilterNodeData">
                                <ref key="filterNode" refId="11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0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111" ln="1" eid="Framework.com.tagetik.trees.INode,framework">
                                <be refId="1112" clsId="FilterNode">
                                  <l key="dimensionOids" refId="1113" ln="1" eid="DimensionOid">
                                    <cust clsId="DimensionOid">4341545F24-4E-413241---</cust>
                                  </l>
                                  <l key="AdHocParamDimensionOids" refId="1114" ln="0" eid="DimensionOid"/>
                                  <be key="data" refId="1115" clsId="FilterNodeData">
                                    <ref key="filterNode" refId="1112"/>
                                    <s key="dim">CAT_$</s>
                                    <i key="segmentLevel">0</i>
                                    <ref key="segment" refId="22"/>
                                    <be key="dictionaryHeader" refId="1116" clsId="MultiDesc">
                                      <a key="desc" refId="11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120" ln="0" eid="Framework.com.tagetik.trees.INode,framework"/>
                                  <ref key="parent" refId="1104"/>
                                </be>
                              </l>
                              <ref key="parent" refId="1097"/>
                            </be>
                            <be refId="1121" clsId="FilterNode">
                              <l key="dimensionOids" refId="1122" ln="1" eid="DimensionOid">
                                <cust clsId="DimensionOid">5343455F24-45-5343454E4152494F5F4254--50-</cust>
                              </l>
                              <l key="AdHocParamDimensionOids" refId="1123" ln="0" eid="DimensionOid"/>
                              <be key="data" refId="1124" clsId="FilterNodeData">
                                <ref key="filterNode" refId="112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2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128" ln="1" eid="Framework.com.tagetik.trees.INode,framework">
                                <be refId="1129" clsId="FilterNode">
                                  <l key="dimensionOids" refId="1130" ln="1" eid="DimensionOid">
                                    <cust clsId="DimensionOid">4341545F24-4E-413241---</cust>
                                  </l>
                                  <l key="AdHocParamDimensionOids" refId="1131" ln="0" eid="DimensionOid"/>
                                  <be key="data" refId="1132" clsId="FilterNodeData">
                                    <ref key="filterNode" refId="1129"/>
                                    <s key="dim">CAT_$</s>
                                    <i key="segmentLevel">0</i>
                                    <ref key="segment" refId="22"/>
                                    <be key="dictionaryHeader" refId="1133" clsId="MultiDesc">
                                      <ref key="desc" refId="1117"/>
                                    </be>
                                    <b key="placeHolder">N</b>
                                    <ref key="weight" refId="23"/>
                                    <be key="textMatchingCondition" refId="11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136" ln="0" eid="Framework.com.tagetik.trees.INode,framework"/>
                                  <ref key="parent" refId="1121"/>
                                </be>
                              </l>
                              <ref key="parent" refId="1097"/>
                            </be>
                            <be refId="1137" clsId="FilterNode">
                              <l key="dimensionOids" refId="1138" ln="1" eid="DimensionOid">
                                <cust clsId="DimensionOid">5343455F24-45-5343454E4152494F5F4254--50-</cust>
                              </l>
                              <l key="AdHocParamDimensionOids" refId="1139" ln="0" eid="DimensionOid"/>
                              <be key="data" refId="1140" clsId="FilterNodeData">
                                <ref key="filterNode" refId="11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4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143" ln="1" eid="Framework.com.tagetik.trees.INode,framework">
                                <be refId="1144" clsId="FilterNode">
                                  <l key="dimensionOids" refId="1145" ln="1" eid="DimensionOid">
                                    <cust clsId="DimensionOid">4341545F24-4E-413241---</cust>
                                  </l>
                                  <l key="AdHocParamDimensionOids" refId="1146" ln="0" eid="DimensionOid"/>
                                  <be key="data" refId="1147" clsId="FilterNodeData">
                                    <ref key="filterNode" refId="1144"/>
                                    <s key="dim">CAT_$</s>
                                    <i key="segmentLevel">0</i>
                                    <ref key="segment" refId="22"/>
                                    <be key="dictionaryHeader" refId="1148" clsId="MultiDesc">
                                      <a key="desc" refId="114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151" ln="0" eid="Framework.com.tagetik.trees.INode,framework"/>
                                  <ref key="parent" refId="1137"/>
                                </be>
                              </l>
                              <ref key="parent" refId="1097"/>
                            </be>
                          </l>
                          <ref key="parent" refId="1091"/>
                        </be>
                      </l>
                    </be>
                    <be key="matrixFilters" refId="1152" clsId="FilterNode">
                      <l key="dimensionOids" refId="1153" ln="0" eid="DimensionOid"/>
                      <l key="AdHocParamDimensionOids" refId="1154" ln="0" eid="DimensionOid"/>
                      <be key="data" refId="1155" clsId="FilterNodeData">
                        <ref key="filterNode" refId="1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157" ln="1" eid="Framework.com.tagetik.trees.INode,framework">
                        <be refId="1158" clsId="FilterNode">
                          <l key="dimensionOids" refId="1159" ln="1" eid="DimensionOid">
                            <cust clsId="DimensionOid">504552-45-245045525F50--50-</cust>
                          </l>
                          <l key="AdHocParamDimensionOids" refId="1160" ln="0" eid="DimensionOid"/>
                          <be key="data" refId="1161" clsId="FilterNodeData">
                            <ref key="filterNode" refId="115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163" ln="1" eid="Framework.com.tagetik.trees.INode,framework">
                            <be refId="1164" clsId="FilterNode">
                              <l key="dimensionOids" refId="1165" ln="1" eid="DimensionOid">
                                <cust clsId="DimensionOid">4445535431-45-4E44---</cust>
                              </l>
                              <l key="AdHocParamDimensionOids" refId="1166" ln="0" eid="DimensionOid"/>
                              <be key="data" refId="1167" clsId="FilterNodeData">
                                <ref key="filterNode" refId="1164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169" ln="1" eid="Framework.com.tagetik.trees.INode,framework">
                                <be refId="1170" clsId="FilterNode">
                                  <l key="dimensionOids" refId="1171" ln="1" eid="DimensionOid">
                                    <cust clsId="DimensionOid">56414C-45-455552---</cust>
                                  </l>
                                  <l key="AdHocParamDimensionOids" refId="1172" ln="0" eid="DimensionOid"/>
                                  <be key="data" refId="1173" clsId="FilterNodeData">
                                    <ref key="filterNode" refId="117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175" ln="1" eid="Framework.com.tagetik.trees.INode,framework">
                                    <be refId="1176" clsId="FilterNode">
                                      <l key="dimensionOids" refId="1177" ln="1" eid="DimensionOid">
                                        <cust clsId="DimensionOid">44455354325F414749-45-4E44---</cust>
                                      </l>
                                      <l key="AdHocParamDimensionOids" refId="1178" ln="0" eid="DimensionOid"/>
                                      <be key="data" refId="1179" clsId="FilterNodeData">
                                        <ref key="filterNode" refId="11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181" ln="1" eid="Framework.com.tagetik.trees.INode,framework">
                                        <be refId="1182" clsId="FilterNode">
                                          <l key="dimensionOids" refId="1183" ln="1" eid="DimensionOid">
                                            <cust clsId="DimensionOid">415A495F413241-45-415A49454E44415F32--50-</cust>
                                          </l>
                                          <l key="AdHocParamDimensionOids" refId="1184" ln="0" eid="DimensionOid"/>
                                          <be key="data" refId="1185" clsId="FilterNodeData">
                                            <ref key="filterNode" refId="1182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8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18</cust>
                                          <i key="index">0</i>
                                          <l key="children" refId="1187" ln="1" eid="Framework.com.tagetik.trees.INode,framework">
                                            <be refId="1188" clsId="FilterNode">
                                              <l key="dimensionOids" refId="1189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190" ln="0" eid="DimensionOid"/>
                                              <be key="data" refId="1191" clsId="FilterNodeData">
                                                <ref key="filterNode" refId="1188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9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i key="index">0</i>
                                              <ref key="parent" refId="1182"/>
                                            </be>
                                          </l>
                                          <ref key="parent" refId="1176"/>
                                        </be>
                                      </l>
                                      <ref key="parent" refId="1170"/>
                                    </be>
                                  </l>
                                  <ref key="parent" refId="1164"/>
                                </be>
                              </l>
                              <ref key="parent" refId="1158"/>
                            </be>
                          </l>
                          <ref key="parent" refId="1152"/>
                        </be>
                      </l>
                    </be>
                    <be key="rowHeaders" refId="1193" clsId="ReportingHeaders">
                      <m key="headers" refId="1194" keid="SYS_PR_I" veid="System.Collections.IList">
                        <key>
                          <i>-1</i>
                        </key>
                        <val>
                          <l refId="1195" ln="1">
                            <s>$Account(HIERARCHY("KPI")).desc</s>
                          </l>
                        </val>
                      </m>
                      <m key="headersDims" refId="119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197" clsId="ReportingHeaders">
                      <m key="headers" refId="1198" keid="SYS_PR_I" veid="System.Collections.IList">
                        <key>
                          <i>-1</i>
                        </key>
                        <val>
                          <l refId="1199" ln="1">
                            <s>$Scenario.code</s>
                          </l>
                        </val>
                      </m>
                      <m key="headersDims" refId="120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201" keid="SYS_STR" veid="StyleSheet">
                      <key>
                        <s>18</s>
                      </key>
                      <val>
                        <be refId="1202" clsId="StyleSheet">
                          <be key="version" refId="12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05" ln="3">
                                <be refId="1206" clsId="StyleRule">
                                  <be key="ruleCondition" refId="12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08" clsId="StyleRule">
                                  <be key="ruleCondition" refId="12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210" clsId="StyleRule">
                                  <be key="ruleCondition" refId="121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212" clsId="StyleSheet">
                          <be key="version" refId="121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1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15" ln="2">
                                <be refId="1216" clsId="StyleRule">
                                  <be key="ruleCondition" refId="121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18" clsId="StyleRule">
                                  <be key="ruleCondition" refId="121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19</s>
                      </key>
                      <val>
                        <be refId="1220" clsId="StyleSheet">
                          <be key="version" refId="122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22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23" ln="2">
                                <be refId="1224" clsId="StyleRule">
                                  <be key="ruleCondition" refId="122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26" clsId="StyleRule">
                                  <be key="ruleCondition" refId="122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228" ln="1">
                                <be refId="1229" clsId="StyleRule">
                                  <be key="ruleCondition" refId="1230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231" ln="0" eid="Reporting.com.tagetik.tables.IMatixCellLeafPositions,Reporting"/>
                    <m key="forcedEditModes" refId="1232" keid="Reporting.com.tagetik.tables.IMatixCellLeafPositions,Reporting" veid="SYS_STR"/>
                    <b key="UseTxlDeFormEditor">N</b>
                    <be key="TxDeFormsEditorDescriptor" refId="1233" clsId="TxDeFormsEditorDescriptor">
                      <l key="Tabs" refId="123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235" clsId="matrixWSInfo">
                      <b key="isT">N</b>
                      <s key="wsCode">$CPM</s>
                    </be>
                    <be key="customFilters" refId="1236" clsId="ExpCustomFiltersProspetto"/>
                  </be>
                </val>
                <key>
                  <s>Matrix00  Investimenti</s>
                </key>
                <val>
                  <be refId="1237" clsId="MatrixPositionBlockVO">
                    <s key="positionID">Matrix00  Investimenti</s>
                    <be key="rows" refId="1238" clsId="FilterNode">
                      <l key="dimensionOids" refId="1239" ln="0" eid="DimensionOid"/>
                      <l key="AdHocParamDimensionOids" refId="1240" ln="0" eid="DimensionOid"/>
                      <be key="data" refId="1241" clsId="FilterNodeData">
                        <be key="filterNode" refId="1242" clsId="FilterNode">
                          <l key="dimensionOids" refId="1243" ln="0" eid="DimensionOid"/>
                          <l key="AdHocParamDimensionOids" refId="1244" ln="0" eid="DimensionOid"/>
                          <be key="data" refId="1245" clsId="FilterNodeData">
                            <ref key="filterNode" refId="124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247" ln="2" eid="Framework.com.tagetik.trees.INode,framework">
                            <be refId="1248" clsId="FilterNode">
                              <l key="dimensionOids" refId="1249" ln="1" eid="DimensionOid">
                                <cust clsId="DimensionOid">44455354315F4255-45-4E44---</cust>
                              </l>
                              <l key="AdHocParamDimensionOids" refId="1250" ln="0" eid="DimensionOid"/>
                              <be key="data" refId="1251" clsId="FilterNodeData">
                                <ref key="filterNode" refId="124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254" ln="2" eid="Framework.com.tagetik.trees.INode,framework">
                                <be refId="1255" clsId="FilterNode">
                                  <l key="dimensionOids" refId="1256" ln="1" eid="DimensionOid">
                                    <cust clsId="DimensionOid">564F435F4B5049-45-43525F323136---</cust>
                                  </l>
                                  <l key="AdHocParamDimensionOids" refId="1257" ln="0" eid="DimensionOid"/>
                                  <be key="data" refId="1258" clsId="FilterNodeData">
                                    <ref key="filterNode" refId="125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0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248"/>
                                </be>
                                <be refId="1261" clsId="FilterNode">
                                  <l key="dimensionOids" refId="1262" ln="1" eid="DimensionOid">
                                    <cust clsId="DimensionOid">564F435F4B5049-45-43525F323137---</cust>
                                  </l>
                                  <l key="AdHocParamDimensionOids" refId="1263" ln="0" eid="DimensionOid"/>
                                  <be key="data" refId="1264" clsId="FilterNodeData">
                                    <ref key="filterNode" refId="126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6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248"/>
                                </be>
                              </l>
                              <ref key="parent" refId="1242"/>
                            </be>
                            <be refId="1267" clsId="FilterNode">
                              <l key="dimensionOids" refId="1268" ln="1" eid="DimensionOid">
                                <cust clsId="DimensionOid">44455354315F4255-4E-42555F413241---</cust>
                              </l>
                              <l key="AdHocParamDimensionOids" refId="1269" ln="0" eid="DimensionOid"/>
                              <be key="data" refId="1270" clsId="FilterNodeData">
                                <ref key="filterNode" refId="1267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27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2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3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274" ln="1" eid="Framework.com.tagetik.trees.INode,framework">
                                <be refId="1275" clsId="FilterNode">
                                  <l key="dimensionOids" refId="1276" ln="1" eid="DimensionOid">
                                    <cust clsId="DimensionOid">564F435F4B5049-45-43525F323138---</cust>
                                  </l>
                                  <l key="AdHocParamDimensionOids" refId="1277" ln="0" eid="DimensionOid"/>
                                  <be key="data" refId="1278" clsId="FilterNodeData">
                                    <ref key="filterNode" refId="127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80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267"/>
                                </be>
                              </l>
                              <ref key="parent" refId="124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28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203</cust>
                      <s key="cod">ROOT</s>
                      <s key="desc">Righe</s>
                      <i key="index">0</i>
                      <l key="children" refId="1282" ln="6" eid="Framework.com.tagetik.trees.INode,framework">
                        <be refId="1283" clsId="FilterNode">
                          <l key="dimensionOids" refId="1284" ln="1" eid="DimensionOid">
                            <cust clsId="DimensionOid">44455354315F4255-45-414D42---</cust>
                          </l>
                          <l key="AdHocParamDimensionOids" refId="1285" ln="0" eid="DimensionOid"/>
                          <be key="data" refId="1286" clsId="FilterNodeData">
                            <ref key="filterNode" refId="128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288" keid="SYS_STR" veid="EFReportingNodeType">
                              <key>
                                <s>44455354315F4255-45-414D42---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218</cust>
                          <i key="index">0</i>
                          <l key="children" refId="1289" ln="1" eid="Framework.com.tagetik.trees.INode,framework">
                            <be refId="1290" clsId="FilterNode">
                              <l key="dimensionOids" refId="1291" ln="3" eid="DimensionOid">
                                <cust clsId="DimensionOid">415A495F413241-45-534747---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292" ln="0" eid="DimensionOid"/>
                              <be key="data" refId="1293" clsId="FilterNodeData">
                                <ref key="filterNode" refId="1290"/>
                                <s key="dim">AZI_A2A</s>
                                <i key="segmentLevel">0</i>
                                <ref key="segment" refId="22"/>
                                <be key="dictionaryHeader" refId="1294" clsId="MultiDesc">
                                  <a key="desc" refId="1295" ln="4" eid="SYS_STR">
                                    <s>BU Circular Economy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7" keid="SYS_STR" veid="EFReportingNodeType"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i key="index">0</i>
                              <ref key="parent" refId="1283"/>
                            </be>
                          </l>
                          <ref key="parent" refId="1238"/>
                        </be>
                        <be refId="1298" clsId="FilterNode">
                          <l key="dimensionOids" refId="1299" ln="1" eid="DimensionOid">
                            <cust clsId="DimensionOid">44455354315F4255-45-47454E---</cust>
                          </l>
                          <l key="AdHocParamDimensionOids" refId="1300" ln="0" eid="DimensionOid"/>
                          <be key="data" refId="1301" clsId="FilterNodeData">
                            <ref key="filterNode" refId="129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03" keid="SYS_STR" veid="EFReportingNodeType">
                              <key>
                                <s>44455354315F4255-45-47454E---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219</cust>
                          <i key="index">0</i>
                          <l key="children" refId="1304" ln="1" eid="Framework.com.tagetik.trees.INode,framework">
                            <be refId="1305" clsId="FilterNode">
                              <l key="dimensionOids" refId="1306" ln="1" eid="DimensionOid">
                                <cust clsId="DimensionOid">415A495F413241-45-534747---</cust>
                              </l>
                              <l key="AdHocParamDimensionOids" refId="1307" ln="0" eid="DimensionOid"/>
                              <be key="data" refId="1308" clsId="FilterNodeData">
                                <ref key="filterNode" refId="1305"/>
                                <s key="dim">AZI_A2A</s>
                                <i key="segmentLevel">0</i>
                                <ref key="segment" refId="22"/>
                                <be key="dictionaryHeader" refId="1309" clsId="MultiDesc">
                                  <a key="desc" refId="1310" ln="4" eid="SYS_STR">
                                    <s>BU Generazione e Trading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i key="index">0</i>
                              <ref key="parent" refId="1298"/>
                            </be>
                          </l>
                          <ref key="parent" refId="1238"/>
                        </be>
                        <be refId="1313" clsId="FilterNode">
                          <l key="dimensionOids" refId="1314" ln="1" eid="DimensionOid">
                            <cust clsId="DimensionOid">44455354315F4255-45-524554---</cust>
                          </l>
                          <l key="AdHocParamDimensionOids" refId="1315" ln="0" eid="DimensionOid"/>
                          <be key="data" refId="1316" clsId="FilterNodeData">
                            <ref key="filterNode" refId="131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8" keid="SYS_STR" veid="EFReportingNodeType">
                              <key>
                                <s>44455354315F4255-45-524554---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221</cust>
                          <i key="index">0</i>
                          <l key="children" refId="1319" ln="1" eid="Framework.com.tagetik.trees.INode,framework">
                            <be refId="1320" clsId="FilterNode">
                              <l key="dimensionOids" refId="1321" ln="6" eid="DimensionOid">
                                <cust clsId="DimensionOid">415A495F413241-45-4447---</cust>
                                <cust clsId="DimensionOid">415A495F413241-45-5345---</cust>
                                <cust clsId="DimensionOid">415A495F413241-45-494447---</cust>
                                <cust clsId="DimensionOid">415A495F413241-45-414950---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322" ln="0" eid="DimensionOid"/>
                              <be key="data" refId="1323" clsId="FilterNodeData">
                                <ref key="filterNode" refId="1320"/>
                                <s key="dim">AZI_A2A</s>
                                <i key="segmentLevel">0</i>
                                <ref key="segment" refId="22"/>
                                <be key="dictionaryHeader" refId="1324" clsId="MultiDesc">
                                  <a key="desc" refId="1325" ln="4" eid="SYS_STR">
                                    <s>BU Smart Infrastructures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27" keid="SYS_STR" veid="EFReportingNodeType">
                                  <key>
                                    <s>415A495F413241-45-4447---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415A495F413241-45-414950---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415A495F413241-45-494447---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252</cust>
                              <i key="index">0</i>
                              <ref key="parent" refId="1313"/>
                            </be>
                          </l>
                          <ref key="parent" refId="1238"/>
                        </be>
                        <be refId="1328" clsId="FilterNode">
                          <l key="dimensionOids" refId="1329" ln="1" eid="DimensionOid">
                            <cust clsId="DimensionOid">44455354315F4255-45-4D4552---</cust>
                          </l>
                          <l key="AdHocParamDimensionOids" refId="1330" ln="0" eid="DimensionOid"/>
                          <be key="data" refId="1331" clsId="FilterNodeData">
                            <ref key="filterNode" refId="132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33" keid="SYS_STR" veid="EFReportingNodeType">
                              <key>
                                <s>44455354315F4255-45-4D4552---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i key="index">0</i>
                          <l key="children" refId="1334" ln="1" eid="Framework.com.tagetik.trees.INode,framework">
                            <be refId="1335" clsId="FilterNode">
                              <l key="dimensionOids" refId="1336" ln="2" eid="DimensionOid">
                                <cust clsId="DimensionOid">415A495F413241-45-414553---</cust>
                                <cust clsId="DimensionOid">415A495F413241-45-413241---</cust>
                              </l>
                              <l key="AdHocParamDimensionOids" refId="1337" ln="0" eid="DimensionOid"/>
                              <be key="data" refId="1338" clsId="FilterNodeData">
                                <ref key="filterNode" refId="1335"/>
                                <s key="dim">AZI_A2A</s>
                                <i key="segmentLevel">0</i>
                                <ref key="segment" refId="22"/>
                                <be key="dictionaryHeader" refId="1339" clsId="MultiDesc">
                                  <a key="desc" refId="1340" ln="4" eid="SYS_STR">
                                    <s>BU Mercato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4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415A495F413241-45-414553---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253</cust>
                              <i key="index">0</i>
                              <ref key="parent" refId="1328"/>
                            </be>
                          </l>
                          <ref key="parent" refId="1238"/>
                        </be>
                        <be refId="1343" clsId="FilterNode">
                          <l key="dimensionOids" refId="1344" ln="1" eid="DimensionOid">
                            <cust clsId="DimensionOid">44455354315F4255-45-434F52---</cust>
                          </l>
                          <l key="AdHocParamDimensionOids" refId="1345" ln="0" eid="DimensionOid"/>
                          <be key="data" refId="1346" clsId="FilterNodeData">
                            <ref key="filterNode" refId="134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48" keid="SYS_STR" veid="EFReportingNodeType">
                              <key>
                                <s>44455354315F4255-45-434F52---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l key="children" refId="1349" ln="1" eid="Framework.com.tagetik.trees.INode,framework">
                            <be refId="1350" clsId="FilterNode">
                              <l key="dimensionOids" refId="1351" ln="1" eid="DimensionOid">
                                <cust clsId="DimensionOid">415A495F413241-45-534747---</cust>
                              </l>
                              <l key="AdHocParamDimensionOids" refId="1352" ln="0" eid="DimensionOid"/>
                              <be key="data" refId="1353" clsId="FilterNodeData">
                                <ref key="filterNode" refId="1350"/>
                                <s key="dim">AZI_A2A</s>
                                <i key="segmentLevel">0</i>
                                <ref key="segment" refId="22"/>
                                <be key="dictionaryHeader" refId="1354" clsId="MultiDesc">
                                  <a key="desc" refId="1355" ln="4" eid="SYS_STR">
                                    <s>BU Corporate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7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i key="index">0</i>
                              <ref key="parent" refId="1343"/>
                            </be>
                          </l>
                          <ref key="parent" refId="1238"/>
                        </be>
                        <be refId="1358" clsId="FilterNode">
                          <l key="dimensionOids" refId="1359" ln="0" eid="DimensionOid"/>
                          <l key="AdHocParamDimensionOids" refId="1360" ln="0" eid="DimensionOid"/>
                          <be key="data" refId="1361" clsId="FilterNodeData">
                            <ref key="filterNode" refId="1358"/>
                            <s key="dim">DEST1_BU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13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363" keid="SYS_STR" veid="EFReportingNodeType">
                              <key>
                                <s>203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l key="children" refId="1364" ln="1" eid="Framework.com.tagetik.trees.INode,framework">
                            <be refId="1365" clsId="FilterNode">
                              <l key="dimensionOids" refId="1366" ln="0" eid="DimensionOid"/>
                              <l key="AdHocParamDimensionOids" refId="1367" ln="0" eid="DimensionOid"/>
                              <be key="data" refId="1368" clsId="FilterNodeData">
                                <ref key="filterNode" refId="1365"/>
                                <s key="dim">AZI_A2A</s>
                                <i key="segmentLevel">0</i>
                                <ref key="segment" refId="22"/>
                                <be key="reportingFormula" refId="1369" clsId="ReportingFormula">
                                  <b key="serverFormula">N</b>
                                  <b key="formulaRule">N</b>
                                  <s key="formula">IFERROR({235}+{236}+{252}+{253}+{239},"")</s>
                                </be>
                                <be key="dictionaryHeader" refId="1370" clsId="MultiDesc">
                                  <a key="desc" refId="1371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73" keid="SYS_STR" veid="EFReportingNodeType">
                                  <key>
                                    <s>250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251</cust>
                              <s key="cod">PH</s>
                              <s key="desc"/>
                              <i key="index">0</i>
                              <ref key="parent" refId="1358"/>
                            </be>
                          </l>
                          <ref key="parent" refId="1238"/>
                        </be>
                      </l>
                    </be>
                    <be key="columns" refId="1374" clsId="FilterNode">
                      <l key="dimensionOids" refId="1375" ln="0" eid="DimensionOid"/>
                      <l key="AdHocParamDimensionOids" refId="1376" ln="0" eid="DimensionOid"/>
                      <be key="data" refId="1377" clsId="FilterNodeData">
                        <ref key="filterNode" refId="137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3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379" ln="1" eid="Framework.com.tagetik.trees.INode,framework">
                        <be refId="1380" clsId="FilterNode">
                          <l key="dimensionOids" refId="1381" ln="1" eid="DimensionOid">
                            <cust clsId="DimensionOid">544950-45-5449505F4F---</cust>
                          </l>
                          <l key="AdHocParamDimensionOids" refId="1382" ln="0" eid="DimensionOid"/>
                          <be key="data" refId="1383" clsId="FilterNodeData">
                            <ref key="filterNode" refId="13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8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386" ln="3" eid="Framework.com.tagetik.trees.INode,framework">
                            <be refId="1387" clsId="FilterNode">
                              <l key="dimensionOids" refId="1388" ln="1" eid="DimensionOid">
                                <cust clsId="DimensionOid">5343455F24-45-5343454E4152494F5F4254--50-</cust>
                              </l>
                              <l key="AdHocParamDimensionOids" refId="1389" ln="0" eid="DimensionOid"/>
                              <be key="data" refId="1390" clsId="FilterNodeData">
                                <ref key="filterNode" refId="138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3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394" ln="1" eid="Framework.com.tagetik.trees.INode,framework">
                                <be refId="1395" clsId="FilterNode">
                                  <l key="dimensionOids" refId="1396" ln="1" eid="DimensionOid">
                                    <cust clsId="DimensionOid">4341545F24-4E-413241---</cust>
                                  </l>
                                  <l key="AdHocParamDimensionOids" refId="1397" ln="0" eid="DimensionOid"/>
                                  <be key="data" refId="1398" clsId="FilterNodeData">
                                    <ref key="filterNode" refId="1395"/>
                                    <s key="dim">CAT_$</s>
                                    <i key="segmentLevel">0</i>
                                    <ref key="segment" refId="22"/>
                                    <be key="dictionaryHeader" refId="1399" clsId="MultiDesc">
                                      <a key="desc" refId="14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0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403" ln="0" eid="Framework.com.tagetik.trees.INode,framework"/>
                                  <ref key="parent" refId="1387"/>
                                </be>
                              </l>
                              <ref key="parent" refId="1380"/>
                            </be>
                            <be refId="1404" clsId="FilterNode">
                              <l key="dimensionOids" refId="1405" ln="1" eid="DimensionOid">
                                <cust clsId="DimensionOid">5343455F24-45-5343454E4152494F5F4254--50-</cust>
                              </l>
                              <l key="AdHocParamDimensionOids" refId="1406" ln="0" eid="DimensionOid"/>
                              <be key="data" refId="1407" clsId="FilterNodeData">
                                <ref key="filterNode" refId="14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4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411" ln="1" eid="Framework.com.tagetik.trees.INode,framework">
                                <be refId="1412" clsId="FilterNode">
                                  <l key="dimensionOids" refId="1413" ln="1" eid="DimensionOid">
                                    <cust clsId="DimensionOid">4341545F24-4E-413241---</cust>
                                  </l>
                                  <l key="AdHocParamDimensionOids" refId="1414" ln="0" eid="DimensionOid"/>
                                  <be key="data" refId="1415" clsId="FilterNodeData">
                                    <ref key="filterNode" refId="1412"/>
                                    <s key="dim">CAT_$</s>
                                    <i key="segmentLevel">0</i>
                                    <ref key="segment" refId="22"/>
                                    <be key="dictionaryHeader" refId="1416" clsId="MultiDesc">
                                      <ref key="desc" refId="1400"/>
                                    </be>
                                    <b key="placeHolder">N</b>
                                    <ref key="weight" refId="23"/>
                                    <be key="textMatchingCondition" refId="14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1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419" ln="0" eid="Framework.com.tagetik.trees.INode,framework"/>
                                  <ref key="parent" refId="1404"/>
                                </be>
                              </l>
                              <ref key="parent" refId="1380"/>
                            </be>
                            <be refId="1420" clsId="FilterNode">
                              <l key="dimensionOids" refId="1421" ln="1" eid="DimensionOid">
                                <cust clsId="DimensionOid">5343455F24-45-5343454E4152494F5F4254--50-</cust>
                              </l>
                              <l key="AdHocParamDimensionOids" refId="1422" ln="0" eid="DimensionOid"/>
                              <be key="data" refId="1423" clsId="FilterNodeData">
                                <ref key="filterNode" refId="14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426" ln="1" eid="Framework.com.tagetik.trees.INode,framework">
                                <be refId="1427" clsId="FilterNode">
                                  <l key="dimensionOids" refId="1428" ln="1" eid="DimensionOid">
                                    <cust clsId="DimensionOid">4341545F24-4E-413241---</cust>
                                  </l>
                                  <l key="AdHocParamDimensionOids" refId="1429" ln="0" eid="DimensionOid"/>
                                  <be key="data" refId="1430" clsId="FilterNodeData">
                                    <ref key="filterNode" refId="1427"/>
                                    <s key="dim">CAT_$</s>
                                    <i key="segmentLevel">0</i>
                                    <ref key="segment" refId="22"/>
                                    <be key="dictionaryHeader" refId="1431" clsId="MultiDesc">
                                      <a key="desc" refId="1432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434" ln="0" eid="Framework.com.tagetik.trees.INode,framework"/>
                                  <ref key="parent" refId="1420"/>
                                </be>
                              </l>
                              <ref key="parent" refId="1380"/>
                            </be>
                          </l>
                          <ref key="parent" refId="1374"/>
                        </be>
                      </l>
                    </be>
                    <be key="matrixFilters" refId="1435" clsId="FilterNode">
                      <l key="dimensionOids" refId="1436" ln="0" eid="DimensionOid"/>
                      <l key="AdHocParamDimensionOids" refId="1437" ln="0" eid="DimensionOid"/>
                      <be key="data" refId="1438" clsId="FilterNodeData">
                        <ref key="filterNode" refId="143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43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440" ln="1" eid="Framework.com.tagetik.trees.INode,framework">
                        <be refId="1441" clsId="FilterNode">
                          <l key="dimensionOids" refId="1442" ln="1" eid="DimensionOid">
                            <cust clsId="DimensionOid">504552-45-245045525F50--50-</cust>
                          </l>
                          <l key="AdHocParamDimensionOids" refId="1443" ln="0" eid="DimensionOid"/>
                          <be key="data" refId="1444" clsId="FilterNodeData">
                            <ref key="filterNode" refId="144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446" ln="1" eid="Framework.com.tagetik.trees.INode,framework">
                            <be refId="1447" clsId="FilterNode">
                              <l key="dimensionOids" refId="1448" ln="1" eid="DimensionOid">
                                <cust clsId="DimensionOid">56414C-45-455552---</cust>
                              </l>
                              <l key="AdHocParamDimensionOids" refId="1449" ln="0" eid="DimensionOid"/>
                              <be key="data" refId="1450" clsId="FilterNodeData">
                                <ref key="filterNode" refId="1447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1452" ln="1" eid="Framework.com.tagetik.trees.INode,framework">
                                <be refId="1453" clsId="FilterNode">
                                  <l key="dimensionOids" refId="1454" ln="1" eid="DimensionOid">
                                    <cust clsId="DimensionOid">44455354325F414749-45-4E44---</cust>
                                  </l>
                                  <l key="AdHocParamDimensionOids" refId="1455" ln="0" eid="DimensionOid"/>
                                  <be key="data" refId="1456" clsId="FilterNodeData">
                                    <ref key="filterNode" refId="1453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5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1458" ln="1" eid="Framework.com.tagetik.trees.INode,framework">
                                    <be refId="1459" clsId="FilterNode">
                                      <l key="dimensionOids" refId="1460" ln="1" eid="DimensionOid">
                                        <cust clsId="DimensionOid">4445535434-45-4E44---</cust>
                                      </l>
                                      <l key="AdHocParamDimensionOids" refId="1461" ln="0" eid="DimensionOid"/>
                                      <be key="data" refId="1462" clsId="FilterNodeData">
                                        <ref key="filterNode" refId="1459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l key="children" refId="1464" ln="1" eid="Framework.com.tagetik.trees.INode,framework">
                                        <be refId="1465" clsId="FilterNode">
                                          <l key="dimensionOids" refId="1466" ln="1" eid="DimensionOid">
                                            <cust clsId="DimensionOid">564F435F4B5049-45-43465F303239---</cust>
                                          </l>
                                          <l key="AdHocParamDimensionOids" refId="1467" ln="0" eid="DimensionOid"/>
                                          <be key="data" refId="1468" clsId="FilterNodeData">
                                            <ref key="filterNode" refId="1465"/>
                                            <s key="dim">VOC_KPI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6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i key="index">0</i>
                                          <l key="children" refId="1470" ln="1" eid="Framework.com.tagetik.trees.INode,framework">
                                            <be refId="1471" clsId="FilterNode">
                                              <l key="dimensionOids" refId="1472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473" ln="0" eid="DimensionOid"/>
                                              <be key="data" refId="1474" clsId="FilterNodeData">
                                                <ref key="filterNode" refId="1471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i key="index">0</i>
                                              <ref key="parent" refId="1465"/>
                                            </be>
                                          </l>
                                          <ref key="parent" refId="1459"/>
                                        </be>
                                      </l>
                                      <ref key="parent" refId="1453"/>
                                    </be>
                                  </l>
                                  <ref key="parent" refId="1447"/>
                                </be>
                              </l>
                              <ref key="parent" refId="1441"/>
                            </be>
                          </l>
                          <ref key="parent" refId="1435"/>
                        </be>
                      </l>
                    </be>
                    <be key="rowHeaders" refId="1476" clsId="ReportingHeaders">
                      <m key="headers" refId="1477" keid="SYS_PR_I" veid="System.Collections.IList">
                        <key>
                          <i>-1</i>
                        </key>
                        <val>
                          <l refId="1478" ln="1">
                            <s>$Entity(HIERARCHY("A2A")).desc</s>
                          </l>
                        </val>
                      </m>
                      <m key="headersDims" refId="1479" keid="SYS_PR_I" veid="SYS_STR">
                        <key>
                          <i>-1</i>
                        </key>
                        <val>
                          <s>AZI_A2A</s>
                        </val>
                      </m>
                    </be>
                    <be key="columnHeaders" refId="1480" clsId="ReportingHeaders">
                      <m key="headers" refId="1481" keid="SYS_PR_I" veid="System.Collections.IList">
                        <key>
                          <i>-2</i>
                        </key>
                        <val>
                          <l refId="148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483" ln="1">
                            <s>$Category.code</s>
                          </l>
                        </val>
                      </m>
                      <m key="headersDims" refId="148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485" keid="SYS_STR" veid="StyleSheet">
                      <key>
                        <s>12</s>
                      </key>
                      <val>
                        <be refId="1486" clsId="StyleSheet">
                          <be key="version" refId="148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48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489" ln="2">
                                <be refId="1490" clsId="StyleRule">
                                  <be key="ruleCondition" refId="149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492" clsId="StyleRule">
                                  <be key="ruleCondition" refId="149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494" ln="0" eid="Reporting.com.tagetik.tables.IMatixCellLeafPositions,Reporting"/>
                    <m key="forcedEditModes" refId="1495" keid="Reporting.com.tagetik.tables.IMatixCellLeafPositions,Reporting" veid="SYS_STR"/>
                    <b key="UseTxlDeFormEditor">N</b>
                    <be key="TxDeFormsEditorDescriptor" refId="1496" clsId="TxDeFormsEditorDescriptor">
                      <l key="Tabs" refId="149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498" clsId="matrixWSInfo">
                      <b key="isT">N</b>
                      <s key="wsCode">$CPM</s>
                    </be>
                    <be key="customFilters" refId="1499" clsId="ExpCustomFiltersProspetto"/>
                  </be>
                </val>
                <key>
                  <s>Matrix00 Dati Azionari</s>
                </key>
                <val>
                  <be refId="1500" clsId="MatrixPositionBlockVO">
                    <s key="positionID">Matrix00 Dati Azionari</s>
                    <be key="rows" refId="1501" clsId="FilterNode">
                      <l key="dimensionOids" refId="1502" ln="0" eid="DimensionOid"/>
                      <l key="AdHocParamDimensionOids" refId="1503" ln="0" eid="DimensionOid"/>
                      <be key="data" refId="1504" clsId="FilterNodeData">
                        <ref key="filterNode" refId="150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0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506" ln="3" eid="Framework.com.tagetik.trees.INode,framework">
                        <be refId="1507" clsId="FilterNode">
                          <l key="dimensionOids" refId="1508" ln="1" eid="DimensionOid">
                            <cust clsId="DimensionOid">564F435F4B5049-45-43465F303333---</cust>
                          </l>
                          <l key="AdHocParamDimensionOids" refId="1509" ln="0" eid="DimensionOid"/>
                          <be key="data" refId="1510" clsId="FilterNodeData">
                            <ref key="filterNode" refId="150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10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2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116</cust>
                          <i key="index">0</i>
                          <ref key="parent" refId="1501"/>
                        </be>
                        <be refId="1513" clsId="FilterNode">
                          <l key="dimensionOids" refId="1514" ln="1" eid="DimensionOid">
                            <cust clsId="DimensionOid">564F435F4B5049-45-43465F303334---</cust>
                          </l>
                          <l key="AdHocParamDimensionOids" refId="1515" ln="0" eid="DimensionOid"/>
                          <be key="data" refId="1516" clsId="FilterNodeData">
                            <ref key="filterNode" refId="151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8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114</cust>
                          <i key="index">0</i>
                          <ref key="parent" refId="1501"/>
                        </be>
                        <be refId="1519" clsId="FilterNode">
                          <l key="dimensionOids" refId="1520" ln="1" eid="DimensionOid">
                            <cust clsId="DimensionOid">564F435F4B5049-45-43465F303338---</cust>
                          </l>
                          <l key="AdHocParamDimensionOids" refId="1521" ln="0" eid="DimensionOid"/>
                          <be key="data" refId="1522" clsId="FilterNodeData">
                            <ref key="filterNode" refId="151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24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115</cust>
                          <i key="index">0</i>
                          <ref key="parent" refId="1501"/>
                        </be>
                      </l>
                    </be>
                    <be key="columns" refId="1525" clsId="FilterNode">
                      <l key="dimensionOids" refId="1526" ln="0" eid="DimensionOid"/>
                      <l key="AdHocParamDimensionOids" refId="1527" ln="0" eid="DimensionOid"/>
                      <be key="data" refId="1528" clsId="FilterNodeData">
                        <ref key="filterNode" refId="152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30" ln="1" eid="Framework.com.tagetik.trees.INode,framework">
                        <be refId="1531" clsId="FilterNode">
                          <l key="dimensionOids" refId="1532" ln="1" eid="DimensionOid">
                            <cust clsId="DimensionOid">544950-45-5449505F4F---</cust>
                          </l>
                          <l key="AdHocParamDimensionOids" refId="1533" ln="0" eid="DimensionOid"/>
                          <be key="data" refId="1534" clsId="FilterNodeData">
                            <ref key="filterNode" refId="153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3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537" ln="3" eid="Framework.com.tagetik.trees.INode,framework">
                            <be refId="1538" clsId="FilterNode">
                              <l key="dimensionOids" refId="1539" ln="1" eid="DimensionOid">
                                <cust clsId="DimensionOid">5343455F24-45-5343454E4152494F5F4254--50-</cust>
                              </l>
                              <l key="AdHocParamDimensionOids" refId="1540" ln="0" eid="DimensionOid"/>
                              <be key="data" refId="1541" clsId="FilterNodeData">
                                <ref key="filterNode" refId="15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545" ln="1" eid="Framework.com.tagetik.trees.INode,framework">
                                <be refId="1546" clsId="FilterNode">
                                  <l key="dimensionOids" refId="1547" ln="1" eid="DimensionOid">
                                    <cust clsId="DimensionOid">4341545F24-4E-413241---</cust>
                                  </l>
                                  <l key="AdHocParamDimensionOids" refId="1548" ln="0" eid="DimensionOid"/>
                                  <be key="data" refId="1549" clsId="FilterNodeData">
                                    <ref key="filterNode" refId="1546"/>
                                    <s key="dim">CAT_$</s>
                                    <i key="segmentLevel">0</i>
                                    <ref key="segment" refId="22"/>
                                    <be key="dictionaryHeader" refId="1550" clsId="MultiDesc">
                                      <a key="desc" refId="1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554" ln="0" eid="Framework.com.tagetik.trees.INode,framework"/>
                                  <ref key="parent" refId="1538"/>
                                </be>
                              </l>
                              <ref key="parent" refId="1531"/>
                            </be>
                            <be refId="1555" clsId="FilterNode">
                              <l key="dimensionOids" refId="1556" ln="1" eid="DimensionOid">
                                <cust clsId="DimensionOid">5343455F24-45-5343454E4152494F5F4254--50-</cust>
                              </l>
                              <l key="AdHocParamDimensionOids" refId="1557" ln="0" eid="DimensionOid"/>
                              <be key="data" refId="1558" clsId="FilterNodeData">
                                <ref key="filterNode" refId="15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6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562" ln="1" eid="Framework.com.tagetik.trees.INode,framework">
                                <be refId="1563" clsId="FilterNode">
                                  <l key="dimensionOids" refId="1564" ln="1" eid="DimensionOid">
                                    <cust clsId="DimensionOid">4341545F24-4E-413241---</cust>
                                  </l>
                                  <l key="AdHocParamDimensionOids" refId="1565" ln="0" eid="DimensionOid"/>
                                  <be key="data" refId="1566" clsId="FilterNodeData">
                                    <ref key="filterNode" refId="1563"/>
                                    <s key="dim">CAT_$</s>
                                    <i key="segmentLevel">0</i>
                                    <ref key="segment" refId="22"/>
                                    <be key="dictionaryHeader" refId="1567" clsId="MultiDesc">
                                      <ref key="desc" refId="1551"/>
                                    </be>
                                    <b key="placeHolder">N</b>
                                    <ref key="weight" refId="23"/>
                                    <be key="textMatchingCondition" refId="15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6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570" ln="0" eid="Framework.com.tagetik.trees.INode,framework"/>
                                  <ref key="parent" refId="1555"/>
                                </be>
                              </l>
                              <ref key="parent" refId="1531"/>
                            </be>
                            <be refId="1571" clsId="FilterNode">
                              <l key="dimensionOids" refId="1572" ln="1" eid="DimensionOid">
                                <cust clsId="DimensionOid">5343455F24-45-5343454E4152494F5F4254--50-</cust>
                              </l>
                              <l key="AdHocParamDimensionOids" refId="1573" ln="0" eid="DimensionOid"/>
                              <be key="data" refId="1574" clsId="FilterNodeData">
                                <ref key="filterNode" refId="15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577" ln="1" eid="Framework.com.tagetik.trees.INode,framework">
                                <be refId="1578" clsId="FilterNode">
                                  <l key="dimensionOids" refId="1579" ln="1" eid="DimensionOid">
                                    <cust clsId="DimensionOid">4341545F24-4E-413241---</cust>
                                  </l>
                                  <l key="AdHocParamDimensionOids" refId="1580" ln="0" eid="DimensionOid"/>
                                  <be key="data" refId="1581" clsId="FilterNodeData">
                                    <ref key="filterNode" refId="1578"/>
                                    <s key="dim">CAT_$</s>
                                    <i key="segmentLevel">0</i>
                                    <ref key="segment" refId="22"/>
                                    <be key="dictionaryHeader" refId="1582" clsId="MultiDesc">
                                      <a key="desc" refId="158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585" ln="0" eid="Framework.com.tagetik.trees.INode,framework"/>
                                  <ref key="parent" refId="1571"/>
                                </be>
                              </l>
                              <ref key="parent" refId="1531"/>
                            </be>
                          </l>
                          <ref key="parent" refId="1525"/>
                        </be>
                      </l>
                    </be>
                    <be key="matrixFilters" refId="1586" clsId="FilterNode">
                      <l key="dimensionOids" refId="1587" ln="0" eid="DimensionOid"/>
                      <l key="AdHocParamDimensionOids" refId="1588" ln="0" eid="DimensionOid"/>
                      <be key="data" refId="1589" clsId="FilterNodeData">
                        <ref key="filterNode" refId="15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591" ln="1" eid="Framework.com.tagetik.trees.INode,framework">
                        <be refId="1592" clsId="FilterNode">
                          <l key="dimensionOids" refId="1593" ln="1" eid="DimensionOid">
                            <cust clsId="DimensionOid">504552-45-245045525F50--50-</cust>
                          </l>
                          <l key="AdHocParamDimensionOids" refId="1594" ln="0" eid="DimensionOid"/>
                          <be key="data" refId="1595" clsId="FilterNodeData">
                            <ref key="filterNode" refId="159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597" ln="1" eid="Framework.com.tagetik.trees.INode,framework">
                            <be refId="1598" clsId="FilterNode">
                              <l key="dimensionOids" refId="1599" ln="1" eid="DimensionOid">
                                <cust clsId="DimensionOid">4445535431-45-4E44---</cust>
                              </l>
                              <l key="AdHocParamDimensionOids" refId="1600" ln="0" eid="DimensionOid"/>
                              <be key="data" refId="1601" clsId="FilterNodeData">
                                <ref key="filterNode" refId="1598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603" ln="1" eid="Framework.com.tagetik.trees.INode,framework">
                                <be refId="1604" clsId="FilterNode">
                                  <l key="dimensionOids" refId="1605" ln="1" eid="DimensionOid">
                                    <cust clsId="DimensionOid">56414C-45-455552---</cust>
                                  </l>
                                  <l key="AdHocParamDimensionOids" refId="1606" ln="0" eid="DimensionOid"/>
                                  <be key="data" refId="1607" clsId="FilterNodeData">
                                    <ref key="filterNode" refId="160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609" ln="1" eid="Framework.com.tagetik.trees.INode,framework">
                                    <be refId="1610" clsId="FilterNode">
                                      <l key="dimensionOids" refId="1611" ln="1" eid="DimensionOid">
                                        <cust clsId="DimensionOid">44455354325F414749-45-4E44---</cust>
                                      </l>
                                      <l key="AdHocParamDimensionOids" refId="1612" ln="0" eid="DimensionOid"/>
                                      <be key="data" refId="1613" clsId="FilterNodeData">
                                        <ref key="filterNode" refId="161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615" ln="1" eid="Framework.com.tagetik.trees.INode,framework">
                                        <be refId="1616" clsId="FilterNode">
                                          <l key="dimensionOids" refId="1617" ln="1" eid="DimensionOid">
                                            <cust clsId="DimensionOid">4445535434-45-4E44---</cust>
                                          </l>
                                          <l key="AdHocParamDimensionOids" refId="1618" ln="0" eid="DimensionOid"/>
                                          <be key="data" refId="1619" clsId="FilterNodeData">
                                            <ref key="filterNode" refId="1616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l key="children" refId="1621" ln="1" eid="Framework.com.tagetik.trees.INode,framework">
                                            <be refId="1622" clsId="FilterNode">
                                              <l key="dimensionOids" refId="162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1624" ln="0" eid="DimensionOid"/>
                                              <be key="data" refId="1625" clsId="FilterNodeData">
                                                <ref key="filterNode" refId="162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2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15</cust>
                                              <i key="index">0</i>
                                              <l key="children" refId="1627" ln="1" eid="Framework.com.tagetik.trees.INode,framework">
                                                <be refId="1628" clsId="FilterNode">
                                                  <l key="dimensionOids" refId="162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1630" ln="0" eid="DimensionOid"/>
                                                  <be key="data" refId="1631" clsId="FilterNodeData">
                                                    <ref key="filterNode" refId="162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63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16</cust>
                                                  <i key="index">0</i>
                                                  <ref key="parent" refId="1622"/>
                                                </be>
                                              </l>
                                              <ref key="parent" refId="1616"/>
                                            </be>
                                          </l>
                                          <ref key="parent" refId="1610"/>
                                        </be>
                                      </l>
                                      <ref key="parent" refId="1604"/>
                                    </be>
                                  </l>
                                  <ref key="parent" refId="1598"/>
                                </be>
                              </l>
                              <ref key="parent" refId="1592"/>
                            </be>
                          </l>
                          <ref key="parent" refId="1586"/>
                        </be>
                      </l>
                    </be>
                    <be key="rowHeaders" refId="1633" clsId="ReportingHeaders">
                      <m key="headers" refId="1634" keid="SYS_PR_I" veid="System.Collections.IList">
                        <key>
                          <i>-1</i>
                        </key>
                        <val>
                          <l refId="1635" ln="1">
                            <s>$Account(HIERARCHY("KPI")).desc</s>
                          </l>
                        </val>
                      </m>
                      <m key="headersDims" refId="163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637" clsId="ReportingHeaders">
                      <m key="headers" refId="1638" keid="SYS_PR_I" veid="System.Collections.IList">
                        <key>
                          <i>-2</i>
                        </key>
                        <val>
                          <l refId="163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640" ln="1">
                            <s>$Category.code</s>
                          </l>
                        </val>
                      </m>
                      <m key="headersDims" refId="164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1642" keid="SYS_STR" veid="StyleSheet">
                      <key>
                        <s>9</s>
                      </key>
                      <val>
                        <be refId="1643" clsId="StyleSheet">
                          <be key="version" refId="16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64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46" ln="2">
                                <be refId="1647" clsId="StyleRule">
                                  <be key="ruleCondition" refId="16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49" clsId="StyleRule">
                                  <be key="ruleCondition" refId="16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10</s>
                      </key>
                      <val>
                        <be refId="1651" clsId="StyleSheet">
                          <be key="version" refId="165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65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54" ln="2">
                                <be refId="1655" clsId="StyleRule">
                                  <be key="ruleCondition" refId="165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57" clsId="StyleRule">
                                  <be key="ruleCondition" refId="165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659" ln="1">
                                <be refId="1660" clsId="StyleRule">
                                  <be key="ruleCondition" refId="1661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662" ln="0" eid="Reporting.com.tagetik.tables.IMatixCellLeafPositions,Reporting"/>
                    <m key="forcedEditModes" refId="1663" keid="Reporting.com.tagetik.tables.IMatixCellLeafPositions,Reporting" veid="SYS_STR"/>
                    <b key="UseTxlDeFormEditor">N</b>
                    <be key="TxDeFormsEditorDescriptor" refId="1664" clsId="TxDeFormsEditorDescriptor">
                      <l key="Tabs" refId="166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666" clsId="matrixWSInfo">
                      <b key="isT">N</b>
                      <s key="wsCode">$CPM</s>
                    </be>
                    <be key="customFilters" refId="1667" clsId="ExpCustomFiltersProspetto"/>
                  </be>
                </val>
                <key>
                  <s>matrix 00 Illuminazione</s>
                </key>
                <val>
                  <be refId="1668" clsId="MatrixPositionBlockVO">
                    <s key="positionID">matrix 00 Illuminazione</s>
                    <be key="rows" refId="1669" clsId="FilterNode">
                      <l key="dimensionOids" refId="1670" ln="0" eid="DimensionOid"/>
                      <l key="AdHocParamDimensionOids" refId="1671" ln="0" eid="DimensionOid"/>
                      <be key="data" refId="1672" clsId="FilterNodeData">
                        <ref key="filterNode" refId="166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67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674" ln="5" eid="Framework.com.tagetik.trees.INode,framework">
                        <be refId="1675" clsId="FilterNode">
                          <l key="dimensionOids" refId="1676" ln="1" eid="DimensionOid">
                            <cust clsId="DimensionOid">564F435F4B5049-45-434D5F303336---</cust>
                          </l>
                          <l key="AdHocParamDimensionOids" refId="1677" ln="0" eid="DimensionOid"/>
                          <be key="data" refId="1678" clsId="FilterNodeData">
                            <ref key="filterNode" refId="1675"/>
                            <s key="dim">VOC_KPI</s>
                            <i key="segmentLevel">0</i>
                            <ref key="segment" refId="22"/>
                            <be key="dictionaryHeader" refId="1679" clsId="MultiDesc">
                              <a key="desc" refId="1680" ln="4" eid="SYS_STR">
                                <s>
                                  Punti luce LED (n
                                  <ch cod="b0"/>
                                  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6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2" keid="SYS_STR" veid="EFReportingNodeType">
                              <key>
                                <s>564F435F4B5049-45-434D5F303336---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33</cust>
                          <i key="index">0</i>
                          <ref key="parent" refId="1669"/>
                        </be>
                        <be refId="1683" clsId="FilterNode">
                          <l key="dimensionOids" refId="1684" ln="1" eid="DimensionOid">
                            <cust clsId="DimensionOid">564F435F4B5049-45-434D5F313132---</cust>
                          </l>
                          <l key="AdHocParamDimensionOids" refId="1685" ln="0" eid="DimensionOid"/>
                          <be key="data" refId="1686" clsId="FilterNodeData">
                            <ref key="filterNode" refId="168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8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</cust>
                          <i key="index">0</i>
                          <ref key="parent" refId="1669"/>
                        </be>
                        <be refId="1689" clsId="FilterNode">
                          <l key="dimensionOids" refId="1690" ln="1" eid="DimensionOid">
                            <cust clsId="DimensionOid">564F435F4B5049-45-434D5F313133---</cust>
                          </l>
                          <l key="AdHocParamDimensionOids" refId="1691" ln="0" eid="DimensionOid"/>
                          <be key="data" refId="1692" clsId="FilterNodeData">
                            <ref key="filterNode" refId="168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94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ref key="parent" refId="1669"/>
                        </be>
                        <be refId="1695" clsId="FilterNode">
                          <l key="dimensionOids" refId="1696" ln="1" eid="DimensionOid">
                            <cust clsId="DimensionOid">564F435F4B5049-45-434D5F313134---</cust>
                          </l>
                          <l key="AdHocParamDimensionOids" refId="1697" ln="0" eid="DimensionOid"/>
                          <be key="data" refId="1698" clsId="FilterNodeData">
                            <ref key="filterNode" refId="169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0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ref key="parent" refId="1669"/>
                        </be>
                        <be refId="1701" clsId="FilterNode">
                          <l key="dimensionOids" refId="1702" ln="1" eid="DimensionOid">
                            <cust clsId="DimensionOid">564F435F4B5049-45-434E5F303533---</cust>
                          </l>
                          <l key="AdHocParamDimensionOids" refId="1703" ln="0" eid="DimensionOid"/>
                          <be key="data" refId="1704" clsId="FilterNodeData">
                            <ref key="filterNode" refId="170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6" keid="SYS_STR" veid="EFReportingNodeType">
                              <key>
                                <s>564F435F4B5049-45-434E5F303533---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ref key="parent" refId="1669"/>
                        </be>
                      </l>
                    </be>
                    <be key="columns" refId="1707" clsId="FilterNode">
                      <l key="dimensionOids" refId="1708" ln="0" eid="DimensionOid"/>
                      <l key="AdHocParamDimensionOids" refId="1709" ln="0" eid="DimensionOid"/>
                      <be key="data" refId="1710" clsId="FilterNodeData">
                        <be key="filterNode" refId="1711" clsId="FilterNode">
                          <l key="dimensionOids" refId="1712" ln="0" eid="DimensionOid"/>
                          <l key="AdHocParamDimensionOids" refId="1713" ln="0" eid="DimensionOid"/>
                          <be key="data" refId="1714" clsId="FilterNodeData">
                            <ref key="filterNode" refId="171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716" ln="3" eid="Framework.com.tagetik.trees.INode,framework">
                            <be refId="1717" clsId="FilterNode">
                              <l key="dimensionOids" refId="1718" ln="1" eid="DimensionOid">
                                <cust clsId="DimensionOid">5343455F24-45-5343454E4152494F5F4254--50-</cust>
                              </l>
                              <l key="AdHocParamDimensionOids" refId="1719" ln="0" eid="DimensionOid"/>
                              <be key="data" refId="1720" clsId="FilterNodeData">
                                <ref key="filterNode" refId="17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2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724" ln="1" eid="Framework.com.tagetik.trees.INode,framework">
                                <be refId="1725" clsId="FilterNode">
                                  <l key="dimensionOids" refId="1726" ln="1" eid="DimensionOid">
                                    <cust clsId="DimensionOid">4341545F24-4E-413241---</cust>
                                  </l>
                                  <l key="AdHocParamDimensionOids" refId="1727" ln="0" eid="DimensionOid"/>
                                  <be key="data" refId="1728" clsId="FilterNodeData">
                                    <ref key="filterNode" refId="1725"/>
                                    <s key="dim">CAT_$</s>
                                    <i key="segmentLevel">0</i>
                                    <ref key="segment" refId="22"/>
                                    <be key="dictionaryHeader" refId="1729" clsId="MultiDesc">
                                      <a key="desc" refId="173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3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733" ln="1" eid="Framework.com.tagetik.trees.INode,framework">
                                    <be refId="1734" clsId="FilterNode">
                                      <l key="dimensionOids" refId="173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36" ln="0" eid="DimensionOid"/>
                                      <be key="data" refId="1737" clsId="FilterNodeData">
                                        <ref key="filterNode" refId="173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38" clsId="MultiDesc">
                                          <a key="desc" refId="173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725"/>
                                    </be>
                                  </l>
                                  <ref key="parent" refId="1717"/>
                                </be>
                              </l>
                              <ref key="parent" refId="1711"/>
                            </be>
                            <be refId="1742" clsId="FilterNode">
                              <l key="dimensionOids" refId="1743" ln="1" eid="DimensionOid">
                                <cust clsId="DimensionOid">5343455F24-45-5343454E4152494F5F4254--50-</cust>
                              </l>
                              <l key="AdHocParamDimensionOids" refId="1744" ln="0" eid="DimensionOid"/>
                              <be key="data" refId="1745" clsId="FilterNodeData">
                                <ref key="filterNode" refId="1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749" ln="1" eid="Framework.com.tagetik.trees.INode,framework">
                                <be refId="1750" clsId="FilterNode">
                                  <l key="dimensionOids" refId="1751" ln="1" eid="DimensionOid">
                                    <cust clsId="DimensionOid">4341545F24-4E-413241---</cust>
                                  </l>
                                  <l key="AdHocParamDimensionOids" refId="1752" ln="0" eid="DimensionOid"/>
                                  <be key="data" refId="1753" clsId="FilterNodeData">
                                    <ref key="filterNode" refId="1750"/>
                                    <s key="dim">CAT_$</s>
                                    <i key="segmentLevel">0</i>
                                    <ref key="segment" refId="22"/>
                                    <be key="dictionaryHeader" refId="1754" clsId="MultiDesc">
                                      <ref key="desc" refId="1730"/>
                                    </be>
                                    <b key="placeHolder">N</b>
                                    <ref key="weight" refId="23"/>
                                    <be key="textMatchingCondition" refId="1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5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757" ln="1" eid="Framework.com.tagetik.trees.INode,framework">
                                    <be refId="1758" clsId="FilterNode">
                                      <l key="dimensionOids" refId="175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60" ln="0" eid="DimensionOid"/>
                                      <be key="data" refId="1761" clsId="FilterNodeData">
                                        <ref key="filterNode" refId="175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62" clsId="MultiDesc">
                                          <ref key="desc" refId="1739"/>
                                        </be>
                                        <b key="placeHolder">N</b>
                                        <ref key="weight" refId="23"/>
                                        <be key="textMatchingCondition" refId="17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750"/>
                                    </be>
                                  </l>
                                  <ref key="parent" refId="1742"/>
                                </be>
                              </l>
                              <ref key="parent" refId="1711"/>
                            </be>
                            <be refId="1765" clsId="FilterNode">
                              <l key="dimensionOids" refId="1766" ln="1" eid="DimensionOid">
                                <cust clsId="DimensionOid">5343455F24-45-5343454E4152494F5F4254--50-</cust>
                              </l>
                              <l key="AdHocParamDimensionOids" refId="1767" ln="0" eid="DimensionOid"/>
                              <be key="data" refId="1768" clsId="FilterNodeData">
                                <ref key="filterNode" refId="17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771" ln="4" eid="Framework.com.tagetik.trees.INode,framework">
                                <be refId="1772" clsId="FilterNode">
                                  <l key="dimensionOids" refId="1773" ln="1" eid="DimensionOid">
                                    <cust clsId="DimensionOid">4341545F24-45-24414D4F554E54-413241--</cust>
                                  </l>
                                  <l key="AdHocParamDimensionOids" refId="1774" ln="0" eid="DimensionOid"/>
                                  <be key="data" refId="1775" clsId="FilterNodeData">
                                    <ref key="filterNode" refId="177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777" ln="2" eid="Framework.com.tagetik.trees.INode,framework">
                                    <be refId="1778" clsId="FilterNode">
                                      <l key="dimensionOids" refId="1779" ln="1" eid="DimensionOid">
                                        <cust clsId="DimensionOid">44455354325F414749-45-413035---</cust>
                                      </l>
                                      <l key="AdHocParamDimensionOids" refId="1780" ln="0" eid="DimensionOid"/>
                                      <be key="data" refId="1781" clsId="FilterNodeData">
                                        <ref key="filterNode" refId="177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772"/>
                                    </be>
                                    <be refId="1784" clsId="FilterNode">
                                      <l key="dimensionOids" refId="1785" ln="1" eid="DimensionOid">
                                        <cust clsId="DimensionOid">44455354325F414749-45-413036---</cust>
                                      </l>
                                      <l key="AdHocParamDimensionOids" refId="1786" ln="0" eid="DimensionOid"/>
                                      <be key="data" refId="1787" clsId="FilterNodeData">
                                        <ref key="filterNode" refId="17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772"/>
                                    </be>
                                  </l>
                                  <ref key="parent" refId="1765"/>
                                </be>
                                <be refId="1790" clsId="FilterNode">
                                  <l key="dimensionOids" refId="1791" ln="1" eid="DimensionOid">
                                    <cust clsId="DimensionOid">4341545F24-45-41444A-413241--</cust>
                                  </l>
                                  <l key="AdHocParamDimensionOids" refId="1792" ln="0" eid="DimensionOid"/>
                                  <be key="data" refId="1793" clsId="FilterNodeData">
                                    <ref key="filterNode" refId="179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9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796" ln="2" eid="Framework.com.tagetik.trees.INode,framework">
                                    <be refId="1797" clsId="FilterNode">
                                      <l key="dimensionOids" refId="1798" ln="1" eid="DimensionOid">
                                        <cust clsId="DimensionOid">44455354325F414749-45-413035---</cust>
                                      </l>
                                      <l key="AdHocParamDimensionOids" refId="1799" ln="0" eid="DimensionOid"/>
                                      <be key="data" refId="1800" clsId="FilterNodeData">
                                        <ref key="filterNode" refId="179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790"/>
                                    </be>
                                    <be refId="1803" clsId="FilterNode">
                                      <l key="dimensionOids" refId="1804" ln="1" eid="DimensionOid">
                                        <cust clsId="DimensionOid">44455354325F414749-45-413036---</cust>
                                      </l>
                                      <l key="AdHocParamDimensionOids" refId="1805" ln="0" eid="DimensionOid"/>
                                      <be key="data" refId="1806" clsId="FilterNodeData">
                                        <ref key="filterNode" refId="1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790"/>
                                    </be>
                                  </l>
                                  <ref key="parent" refId="1765"/>
                                </be>
                                <be refId="1809" clsId="FilterNode">
                                  <l key="dimensionOids" refId="1810" ln="0" eid="DimensionOid"/>
                                  <l key="AdHocParamDimensionOids" refId="1811" ln="0" eid="DimensionOid"/>
                                  <be key="data" refId="1812" clsId="FilterNodeData">
                                    <ref key="filterNode" refId="1809"/>
                                    <s key="dim">CAT_$</s>
                                    <i key="segmentLevel">0</i>
                                    <ref key="segment" refId="22"/>
                                    <be key="dictionaryHeader" refId="1813" clsId="MultiDesc">
                                      <ref key="desc" refId="1730"/>
                                    </be>
                                    <b key="placeHolder">S</b>
                                    <ref key="weight" refId="23"/>
                                    <be key="textMatchingCondition" refId="1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1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816" ln="1" eid="Framework.com.tagetik.trees.INode,framework">
                                    <be refId="1817" clsId="FilterNode">
                                      <l key="dimensionOids" refId="1818" ln="0" eid="DimensionOid"/>
                                      <l key="AdHocParamDimensionOids" refId="1819" ln="0" eid="DimensionOid"/>
                                      <be key="data" refId="1820" clsId="FilterNodeData">
                                        <ref key="filterNode" refId="181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2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809"/>
                                    </be>
                                  </l>
                                  <ref key="parent" refId="1765"/>
                                </be>
                                <be refId="1824" clsId="FilterNode">
                                  <l key="dimensionOids" refId="1825" ln="0" eid="DimensionOid"/>
                                  <l key="AdHocParamDimensionOids" refId="1826" ln="0" eid="DimensionOid"/>
                                  <be key="data" refId="1827" clsId="FilterNodeData">
                                    <ref key="filterNode" refId="1824"/>
                                    <s key="dim">CAT_$</s>
                                    <i key="segmentLevel">0</i>
                                    <ref key="segment" refId="22"/>
                                    <be key="dictionaryHeader" refId="1828" clsId="MultiDesc">
                                      <a key="desc" refId="182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3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832" ln="1" eid="Framework.com.tagetik.trees.INode,framework">
                                    <be refId="1833" clsId="FilterNode">
                                      <l key="dimensionOids" refId="1834" ln="0" eid="DimensionOid"/>
                                      <l key="AdHocParamDimensionOids" refId="1835" ln="0" eid="DimensionOid"/>
                                      <be key="data" refId="1836" clsId="FilterNodeData">
                                        <ref key="filterNode" refId="183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3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8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3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824"/>
                                    </be>
                                  </l>
                                  <ref key="parent" refId="1765"/>
                                </be>
                              </l>
                              <ref key="parent" refId="171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19</cust>
                      <s key="cod">ROOT</s>
                      <s key="desc">Colonne</s>
                      <i key="index">0</i>
                      <l key="children" refId="1841" ln="1" eid="Framework.com.tagetik.trees.INode,framework">
                        <be refId="1842" clsId="FilterNode">
                          <l key="dimensionOids" refId="1843" ln="1" eid="DimensionOid">
                            <cust clsId="DimensionOid">544950-45-5449505F4F---</cust>
                          </l>
                          <l key="AdHocParamDimensionOids" refId="1844" ln="0" eid="DimensionOid"/>
                          <be key="data" refId="1845" clsId="FilterNodeData">
                            <ref key="filterNode" refId="184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84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41</cust>
                          <i key="index">0</i>
                          <l key="children" refId="1848" ln="3" eid="Framework.com.tagetik.trees.INode,framework">
                            <be refId="1849" clsId="FilterNode">
                              <l key="dimensionOids" refId="1850" ln="1" eid="DimensionOid">
                                <cust clsId="DimensionOid">5343455F24-45-5343454E4152494F5F4254--50-</cust>
                              </l>
                              <l key="AdHocParamDimensionOids" refId="1851" ln="0" eid="DimensionOid"/>
                              <be key="data" refId="1852" clsId="FilterNodeData">
                                <ref key="filterNode" refId="18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2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5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5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1855" ln="1" eid="Framework.com.tagetik.trees.INode,framework">
                                <be refId="1856" clsId="FilterNode">
                                  <l key="dimensionOids" refId="1857" ln="1" eid="DimensionOid">
                                    <cust clsId="DimensionOid">4341545F24-4E-413241---</cust>
                                  </l>
                                  <l key="AdHocParamDimensionOids" refId="1858" ln="0" eid="DimensionOid"/>
                                  <be key="data" refId="1859" clsId="FilterNodeData">
                                    <ref key="filterNode" refId="1856"/>
                                    <s key="dim">CAT_$</s>
                                    <i key="segmentLevel">0</i>
                                    <ref key="segment" refId="22"/>
                                    <be key="dictionaryHeader" refId="1860" clsId="MultiDesc">
                                      <a key="desc" refId="186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31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22</cust>
                                  <s key="cod"/>
                                  <s key="desc"/>
                                  <i key="index">0</i>
                                  <l key="children" refId="1864" ln="0" eid="Framework.com.tagetik.trees.INode,framework"/>
                                  <ref key="parent" refId="1849"/>
                                </be>
                              </l>
                              <ref key="parent" refId="1842"/>
                            </be>
                            <be refId="1865" clsId="FilterNode">
                              <l key="dimensionOids" refId="1866" ln="1" eid="DimensionOid">
                                <cust clsId="DimensionOid">5343455F24-45-5343454E4152494F5F4254--50-</cust>
                              </l>
                              <l key="AdHocParamDimensionOids" refId="1867" ln="0" eid="DimensionOid"/>
                              <be key="data" refId="1868" clsId="FilterNodeData">
                                <ref key="filterNode" refId="18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6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1</i>
                              <l key="children" refId="1871" ln="1" eid="Framework.com.tagetik.trees.INode,framework">
                                <be refId="1872" clsId="FilterNode">
                                  <l key="dimensionOids" refId="1873" ln="1" eid="DimensionOid">
                                    <cust clsId="DimensionOid">4341545F24-4E-413241---</cust>
                                  </l>
                                  <l key="AdHocParamDimensionOids" refId="1874" ln="0" eid="DimensionOid"/>
                                  <be key="data" refId="1875" clsId="FilterNodeData">
                                    <ref key="filterNode" refId="1872"/>
                                    <s key="dim">CAT_$</s>
                                    <i key="segmentLevel">0</i>
                                    <ref key="segment" refId="22"/>
                                    <be key="dictionaryHeader" refId="1876" clsId="MultiDesc">
                                      <a key="desc" refId="18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55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7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</cust>
                                  <s key="cod"/>
                                  <s key="desc"/>
                                  <i key="index">0</i>
                                  <l key="children" refId="1880" ln="0" eid="Framework.com.tagetik.trees.INode,framework"/>
                                  <ref key="parent" refId="1865"/>
                                </be>
                              </l>
                              <ref key="parent" refId="1842"/>
                            </be>
                            <be refId="1881" clsId="FilterNode">
                              <l key="dimensionOids" refId="1882" ln="1" eid="DimensionOid">
                                <cust clsId="DimensionOid">5343455F24-45-5343454E4152494F5F4254--50-</cust>
                              </l>
                              <l key="AdHocParamDimensionOids" refId="1883" ln="0" eid="DimensionOid"/>
                              <be key="data" refId="1884" clsId="FilterNodeData">
                                <ref key="filterNode" refId="188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6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</cust>
                              <s key="cod"/>
                              <s key="desc"/>
                              <i key="index">2</i>
                              <l key="children" refId="1887" ln="1" eid="Framework.com.tagetik.trees.INode,framework">
                                <be refId="1888" clsId="FilterNode">
                                  <l key="dimensionOids" refId="1889" ln="1" eid="DimensionOid">
                                    <cust clsId="DimensionOid">4341545F24-4E-413241---</cust>
                                  </l>
                                  <l key="AdHocParamDimensionOids" refId="1890" ln="0" eid="DimensionOid"/>
                                  <be key="data" refId="1891" clsId="FilterNodeData">
                                    <ref key="filterNode" refId="188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28</cust>
                                  <s key="cod"/>
                                  <s key="desc"/>
                                  <i key="index">0</i>
                                  <l key="children" refId="1893" ln="0" eid="Framework.com.tagetik.trees.INode,framework"/>
                                  <ref key="parent" refId="1881"/>
                                </be>
                              </l>
                              <ref key="parent" refId="1842"/>
                            </be>
                          </l>
                          <ref key="parent" refId="1707"/>
                        </be>
                      </l>
                    </be>
                    <be key="matrixFilters" refId="1894" clsId="FilterNode">
                      <l key="dimensionOids" refId="1895" ln="0" eid="DimensionOid"/>
                      <l key="AdHocParamDimensionOids" refId="1896" ln="0" eid="DimensionOid"/>
                      <be key="data" refId="1897" clsId="FilterNodeData">
                        <ref key="filterNode" refId="18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899" ln="1" eid="Framework.com.tagetik.trees.INode,framework">
                        <be refId="1900" clsId="FilterNode">
                          <l key="dimensionOids" refId="1901" ln="1" eid="DimensionOid">
                            <cust clsId="DimensionOid">504552-45-245045525F50--50-</cust>
                          </l>
                          <l key="AdHocParamDimensionOids" refId="1902" ln="0" eid="DimensionOid"/>
                          <be key="data" refId="1903" clsId="FilterNodeData">
                            <ref key="filterNode" refId="190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905" ln="1" eid="Framework.com.tagetik.trees.INode,framework">
                            <be refId="1906" clsId="FilterNode">
                              <l key="dimensionOids" refId="1907" ln="1" eid="DimensionOid">
                                <cust clsId="DimensionOid">44455354315F4255-45-4E44---</cust>
                              </l>
                              <l key="AdHocParamDimensionOids" refId="1908" ln="0" eid="DimensionOid"/>
                              <be key="data" refId="1909" clsId="FilterNodeData">
                                <ref key="filterNode" refId="1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911" ln="1" eid="Framework.com.tagetik.trees.INode,framework">
                                <be refId="1912" clsId="FilterNode">
                                  <l key="dimensionOids" refId="1913" ln="1" eid="DimensionOid">
                                    <cust clsId="DimensionOid">4445535434-45-4E44---</cust>
                                  </l>
                                  <l key="AdHocParamDimensionOids" refId="1914" ln="0" eid="DimensionOid"/>
                                  <be key="data" refId="1915" clsId="FilterNodeData">
                                    <ref key="filterNode" refId="19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917" ln="1" eid="Framework.com.tagetik.trees.INode,framework">
                                    <be refId="1918" clsId="FilterNode">
                                      <l key="dimensionOids" refId="1919" ln="1" eid="DimensionOid">
                                        <cust clsId="DimensionOid">415A495F413241-45-415A49454E44415F32--50-</cust>
                                      </l>
                                      <l key="AdHocParamDimensionOids" refId="1920" ln="0" eid="DimensionOid"/>
                                      <be key="data" refId="1921" clsId="FilterNodeData">
                                        <ref key="filterNode" refId="1918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</cust>
                                      <i key="index">0</i>
                                      <l key="children" refId="1923" ln="1" eid="Framework.com.tagetik.trees.INode,framework">
                                        <be refId="1924" clsId="FilterNode">
                                          <l key="dimensionOids" refId="1925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1926" ln="0" eid="DimensionOid"/>
                                          <be key="data" refId="1927" clsId="FilterNodeData">
                                            <ref key="filterNode" refId="1924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i key="index">0</i>
                                          <l key="children" refId="1929" ln="1" eid="Framework.com.tagetik.trees.INode,framework">
                                            <be refId="1930" clsId="FilterNode">
                                              <l key="dimensionOids" refId="1931" ln="1" eid="DimensionOid">
                                                <cust clsId="DimensionOid">44455354325F414749-4E-47454F---</cust>
                                              </l>
                                              <l key="AdHocParamDimensionOids" refId="1932" ln="0" eid="DimensionOid"/>
                                              <be key="data" refId="1933" clsId="FilterNodeData">
                                                <ref key="filterNode" refId="1930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93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1924"/>
                                            </be>
                                          </l>
                                          <ref key="parent" refId="1918"/>
                                        </be>
                                      </l>
                                      <ref key="parent" refId="1912"/>
                                    </be>
                                  </l>
                                  <ref key="parent" refId="1906"/>
                                </be>
                              </l>
                              <ref key="parent" refId="1900"/>
                            </be>
                          </l>
                          <ref key="parent" refId="1894"/>
                        </be>
                      </l>
                    </be>
                    <be key="rowHeaders" refId="1935" clsId="ReportingHeaders">
                      <m key="headers" refId="1936" keid="SYS_PR_I" veid="System.Collections.IList">
                        <key>
                          <i>-1</i>
                        </key>
                        <val>
                          <l refId="1937" ln="1">
                            <s>$Account(HIERARCHY("KPI")).desc</s>
                          </l>
                        </val>
                      </m>
                      <m key="headersDims" refId="193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939" clsId="ReportingHeaders">
                      <m key="headers" refId="1940" keid="SYS_PR_I" veid="System.Collections.IList">
                        <key>
                          <i>-2</i>
                        </key>
                        <val>
                          <l refId="194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942" ln="1">
                            <s>$Category.code</s>
                          </l>
                        </val>
                      </m>
                      <m key="headersDims" refId="194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1944" keid="SYS_STR" veid="StyleSheet">
                      <key>
                        <s>4</s>
                      </key>
                      <val>
                        <be refId="1945" clsId="StyleSheet">
                          <be key="version" refId="194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94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948" ln="2">
                                <be refId="1949" clsId="StyleRule">
                                  <be key="ruleCondition" refId="195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951" clsId="StyleRule">
                                  <be key="ruleCondition" refId="195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953" ln="0" eid="Reporting.com.tagetik.tables.IMatixCellLeafPositions,Reporting"/>
                    <m key="forcedEditModes" refId="1954" keid="Reporting.com.tagetik.tables.IMatixCellLeafPositions,Reporting" veid="SYS_STR"/>
                    <b key="UseTxlDeFormEditor">N</b>
                    <be key="TxDeFormsEditorDescriptor" refId="1955" clsId="TxDeFormsEditorDescriptor">
                      <l key="Tabs" refId="195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957" clsId="matrixWSInfo">
                      <b key="isT">N</b>
                      <s key="wsCode">$CPM</s>
                    </be>
                    <be key="customFilters" refId="1958" clsId="ExpCustomFiltersProspetto"/>
                  </be>
                </val>
                <key>
                  <s>Matrix00 Clienti</s>
                </key>
                <val>
                  <be refId="1959" clsId="MatrixPositionBlockVO">
                    <s key="positionID">Matrix00 Clienti</s>
                    <be key="rows" refId="1960" clsId="FilterNode">
                      <l key="dimensionOids" refId="1961" ln="0" eid="DimensionOid"/>
                      <l key="AdHocParamDimensionOids" refId="1962" ln="0" eid="DimensionOid"/>
                      <be key="data" refId="1963" clsId="FilterNodeData">
                        <be key="filterNode" refId="1964" clsId="FilterNode">
                          <l key="dimensionOids" refId="1965" ln="0" eid="DimensionOid"/>
                          <l key="AdHocParamDimensionOids" refId="1966" ln="0" eid="DimensionOid"/>
                          <be key="data" refId="1967" clsId="FilterNodeData">
                            <ref key="filterNode" refId="19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969" ln="2" eid="Framework.com.tagetik.trees.INode,framework">
                            <be refId="1970" clsId="FilterNode">
                              <l key="dimensionOids" refId="1971" ln="1" eid="DimensionOid">
                                <cust clsId="DimensionOid">44455354315F4255-45-4E44---</cust>
                              </l>
                              <l key="AdHocParamDimensionOids" refId="1972" ln="0" eid="DimensionOid"/>
                              <be key="data" refId="1973" clsId="FilterNodeData">
                                <ref key="filterNode" refId="19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75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976" ln="2" eid="Framework.com.tagetik.trees.INode,framework">
                                <be refId="1977" clsId="FilterNode">
                                  <l key="dimensionOids" refId="1978" ln="1" eid="DimensionOid">
                                    <cust clsId="DimensionOid">564F435F4B5049-45-43525F323136---</cust>
                                  </l>
                                  <l key="AdHocParamDimensionOids" refId="1979" ln="0" eid="DimensionOid"/>
                                  <be key="data" refId="1980" clsId="FilterNodeData">
                                    <ref key="filterNode" refId="19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2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970"/>
                                </be>
                                <be refId="1983" clsId="FilterNode">
                                  <l key="dimensionOids" refId="1984" ln="1" eid="DimensionOid">
                                    <cust clsId="DimensionOid">564F435F4B5049-45-43525F323137---</cust>
                                  </l>
                                  <l key="AdHocParamDimensionOids" refId="1985" ln="0" eid="DimensionOid"/>
                                  <be key="data" refId="1986" clsId="FilterNodeData">
                                    <ref key="filterNode" refId="198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8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970"/>
                                </be>
                              </l>
                              <ref key="parent" refId="1964"/>
                            </be>
                            <be refId="1989" clsId="FilterNode">
                              <l key="dimensionOids" refId="1990" ln="1" eid="DimensionOid">
                                <cust clsId="DimensionOid">44455354315F4255-4E-42555F413241---</cust>
                              </l>
                              <l key="AdHocParamDimensionOids" refId="1991" ln="0" eid="DimensionOid"/>
                              <be key="data" refId="1992" clsId="FilterNodeData">
                                <ref key="filterNode" refId="198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99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9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95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996" ln="1" eid="Framework.com.tagetik.trees.INode,framework">
                                <be refId="1997" clsId="FilterNode">
                                  <l key="dimensionOids" refId="1998" ln="1" eid="DimensionOid">
                                    <cust clsId="DimensionOid">564F435F4B5049-45-43525F323138---</cust>
                                  </l>
                                  <l key="AdHocParamDimensionOids" refId="1999" ln="0" eid="DimensionOid"/>
                                  <be key="data" refId="2000" clsId="FilterNodeData">
                                    <ref key="filterNode" refId="199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02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989"/>
                                </be>
                              </l>
                              <ref key="parent" refId="196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0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2004" ln="5" eid="Framework.com.tagetik.trees.INode,framework">
                        <be refId="2005" clsId="FilterNode">
                          <l key="dimensionOids" refId="2006" ln="1" eid="DimensionOid">
                            <cust clsId="DimensionOid">4445535434-45-4D3036---</cust>
                          </l>
                          <l key="AdHocParamDimensionOids" refId="2007" ln="0" eid="DimensionOid"/>
                          <be key="data" refId="2008" clsId="FilterNodeData">
                            <ref key="filterNode" refId="200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1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2011" ln="4" eid="Framework.com.tagetik.trees.INode,framework">
                            <be refId="2012" clsId="FilterNode">
                              <l key="dimensionOids" refId="2013" ln="0" eid="DimensionOid"/>
                              <l key="AdHocParamDimensionOids" refId="2014" ln="0" eid="DimensionOid"/>
                              <be key="data" refId="2015" clsId="FilterNodeData">
                                <ref key="filterNode" refId="2012"/>
                                <s key="dim">VOC_KPI</s>
                                <i key="segmentLevel">0</i>
                                <ref key="segment" refId="22"/>
                                <be key="dictionaryHeader" refId="2016" clsId="MultiDesc">
                                  <a key="desc" refId="2017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0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19" keid="SYS_STR" veid="EFReportingNodeType">
                                  <key>
                                    <s>369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457</cust>
                              <s key="cod">PH</s>
                              <s key="desc"/>
                              <i key="index">0</i>
                              <ref key="parent" refId="2005"/>
                            </be>
                            <be refId="2020" clsId="FilterNode">
                              <l key="dimensionOids" refId="2021" ln="1" eid="DimensionOid">
                                <cust clsId="DimensionOid">564F435F4B5049-45-43525F313538---</cust>
                              </l>
                              <l key="AdHocParamDimensionOids" refId="2022" ln="0" eid="DimensionOid"/>
                              <be key="data" refId="2023" clsId="FilterNodeData">
                                <ref key="filterNode" refId="2020"/>
                                <s key="dim">VOC_KPI</s>
                                <i key="segmentLevel">0</i>
                                <ref key="segment" refId="22"/>
                                <be key="dictionaryHeader" refId="2024" clsId="MultiDesc">
                                  <a key="desc" refId="2025" ln="4" eid="SYS_STR">
                                    <s>Volumi venduti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27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2005"/>
                            </be>
                            <be refId="2028" clsId="FilterNode">
                              <l key="dimensionOids" refId="2029" ln="1" eid="DimensionOid">
                                <cust clsId="DimensionOid">564F435F4B5049-45-43525F313437---</cust>
                              </l>
                              <l key="AdHocParamDimensionOids" refId="2030" ln="0" eid="DimensionOid"/>
                              <be key="data" refId="2031" clsId="FilterNodeData">
                                <ref key="filterNode" refId="2028"/>
                                <s key="dim">VOC_KPI</s>
                                <i key="segmentLevel">0</i>
                                <ref key="segment" refId="22"/>
                                <be key="dictionaryHeader" refId="2032" clsId="MultiDesc">
                                  <a key="desc" refId="2033" ln="4" eid="SYS_STR">
                                    <s>Energia verde venduta (GWh)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35" keid="SYS_STR" veid="EFReportingNodeType">
                                  <key>
                                    <s>564F435F4B5049-45-43525F313437---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378</cust>
                              <i key="index">0</i>
                              <ref key="parent" refId="2005"/>
                            </be>
                            <be refId="2036" clsId="FilterNode">
                              <l key="dimensionOids" refId="2037" ln="1" eid="DimensionOid">
                                <cust clsId="DimensionOid">564F435F4B5049-45-43525F303138---</cust>
                              </l>
                              <l key="AdHocParamDimensionOids" refId="2038" ln="0" eid="DimensionOid"/>
                              <be key="data" refId="2039" clsId="FilterNodeData">
                                <ref key="filterNode" refId="2036"/>
                                <s key="dim">VOC_KPI</s>
                                <i key="segmentLevel">0</i>
                                <ref key="segment" refId="22"/>
                                <be key="dictionaryHeader" refId="2040" clsId="MultiDesc">
                                  <a key="desc" refId="2041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3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2005"/>
                            </be>
                          </l>
                          <ref key="parent" refId="1960"/>
                        </be>
                        <be refId="2044" clsId="FilterNode">
                          <l key="dimensionOids" refId="2045" ln="1" eid="DimensionOid">
                            <cust clsId="DimensionOid">4445535434-45-4D3036---</cust>
                          </l>
                          <l key="AdHocParamDimensionOids" refId="2046" ln="0" eid="DimensionOid"/>
                          <be key="data" refId="2047" clsId="FilterNodeData">
                            <ref key="filterNode" refId="204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49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432</cust>
                          <i key="index">0</i>
                          <l key="children" refId="2050" ln="1" eid="Framework.com.tagetik.trees.INode,framework">
                            <be refId="2051" clsId="FilterNode">
                              <l key="dimensionOids" refId="2052" ln="1" eid="DimensionOid">
                                <cust clsId="DimensionOid">564F435F4B5049-45-43525F313936---</cust>
                              </l>
                              <l key="AdHocParamDimensionOids" refId="2053" ln="0" eid="DimensionOid"/>
                              <be key="data" refId="2054" clsId="FilterNodeData">
                                <ref key="filterNode" refId="2051"/>
                                <s key="dim">VOC_KPI</s>
                                <i key="segmentLevel">0</i>
                                <ref key="segment" refId="22"/>
                                <be key="dictionaryHeader" refId="2055" clsId="MultiDesc">
                                  <a key="desc" refId="2056" ln="4" eid="SYS_STR">
                                    <s>
                                      Bonus elettricit
                                      <ch cod="e0"/>
                                       erogati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434</cust>
                              <i key="index">0</i>
                              <ref key="parent" refId="2044"/>
                            </be>
                          </l>
                          <ref key="parent" refId="1960"/>
                        </be>
                        <be refId="2058" clsId="FilterNode">
                          <l key="dimensionOids" refId="2059" ln="1" eid="DimensionOid">
                            <cust clsId="DimensionOid">4445535434-45-4D3034---</cust>
                          </l>
                          <l key="AdHocParamDimensionOids" refId="2060" ln="0" eid="DimensionOid"/>
                          <be key="data" refId="2061" clsId="FilterNodeData">
                            <ref key="filterNode" refId="205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63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2064" ln="3" eid="Framework.com.tagetik.trees.INode,framework">
                            <be refId="2065" clsId="FilterNode">
                              <l key="dimensionOids" refId="2066" ln="0" eid="DimensionOid"/>
                              <l key="AdHocParamDimensionOids" refId="2067" ln="0" eid="DimensionOid"/>
                              <be key="data" refId="2068" clsId="FilterNodeData">
                                <ref key="filterNode" refId="2065"/>
                                <s key="dim">VOC_KPI</s>
                                <i key="segmentLevel">0</i>
                                <ref key="segment" refId="22"/>
                                <be key="dictionaryHeader" refId="2069" clsId="MultiDesc">
                                  <a key="desc" refId="2070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2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72" keid="SYS_STR" veid="EFReportingNodeType">
                                  <key>
                                    <s>370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458</cust>
                              <s key="cod">PH</s>
                              <s key="desc"/>
                              <i key="index">0</i>
                              <ref key="parent" refId="2058"/>
                            </be>
                            <be refId="2073" clsId="FilterNode">
                              <l key="dimensionOids" refId="2074" ln="1" eid="DimensionOid">
                                <cust clsId="DimensionOid">564F435F4B5049-45-43525F313538---</cust>
                              </l>
                              <l key="AdHocParamDimensionOids" refId="2075" ln="0" eid="DimensionOid"/>
                              <be key="data" refId="2076" clsId="FilterNodeData">
                                <ref key="filterNode" refId="2073"/>
                                <s key="dim">VOC_KPI</s>
                                <i key="segmentLevel">0</i>
                                <ref key="segment" refId="22"/>
                                <be key="dictionaryHeader" refId="2077" clsId="MultiDesc">
                                  <a key="desc" refId="2078" ln="4" eid="SYS_STR">
                                    <s>Volumi venduti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7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0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2058"/>
                            </be>
                            <be refId="2081" clsId="FilterNode">
                              <l key="dimensionOids" refId="2082" ln="1" eid="DimensionOid">
                                <cust clsId="DimensionOid">564F435F4B5049-45-43525F303138---</cust>
                              </l>
                              <l key="AdHocParamDimensionOids" refId="2083" ln="0" eid="DimensionOid"/>
                              <be key="data" refId="2084" clsId="FilterNodeData">
                                <ref key="filterNode" refId="2081"/>
                                <s key="dim">VOC_KPI</s>
                                <i key="segmentLevel">0</i>
                                <ref key="segment" refId="22"/>
                                <be key="dictionaryHeader" refId="2085" clsId="MultiDesc">
                                  <a key="desc" refId="2086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8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2058"/>
                            </be>
                          </l>
                          <ref key="parent" refId="1960"/>
                        </be>
                        <be refId="2089" clsId="FilterNode">
                          <l key="dimensionOids" refId="2090" ln="1" eid="DimensionOid">
                            <cust clsId="DimensionOid">4445535434-45-4D3034---</cust>
                          </l>
                          <l key="AdHocParamDimensionOids" refId="2091" ln="0" eid="DimensionOid"/>
                          <be key="data" refId="2092" clsId="FilterNodeData">
                            <ref key="filterNode" refId="208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435</cust>
                          <i key="index">0</i>
                          <l key="children" refId="2094" ln="1" eid="Framework.com.tagetik.trees.INode,framework">
                            <be refId="2095" clsId="FilterNode">
                              <l key="dimensionOids" refId="2096" ln="1" eid="DimensionOid">
                                <cust clsId="DimensionOid">564F435F4B5049-45-43525F313936---</cust>
                              </l>
                              <l key="AdHocParamDimensionOids" refId="2097" ln="0" eid="DimensionOid"/>
                              <be key="data" refId="2098" clsId="FilterNodeData">
                                <ref key="filterNode" refId="2095"/>
                                <s key="dim">VOC_KPI</s>
                                <i key="segmentLevel">0</i>
                                <ref key="segment" refId="22"/>
                                <be key="dictionaryHeader" refId="2099" clsId="MultiDesc">
                                  <a key="desc" refId="2100" ln="4" eid="SYS_STR">
                                    <s>Bonus gas erogati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2089"/>
                            </be>
                          </l>
                          <ref key="parent" refId="1960"/>
                        </be>
                        <be refId="2102" clsId="FilterNode">
                          <l key="dimensionOids" refId="2103" ln="1" eid="DimensionOid">
                            <cust clsId="DimensionOid">4445535434-45-463033---</cust>
                          </l>
                          <l key="AdHocParamDimensionOids" refId="2104" ln="0" eid="DimensionOid"/>
                          <be key="data" refId="2105" clsId="FilterNodeData">
                            <ref key="filterNode" refId="2102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382</cust>
                          <i key="index">0</i>
                          <l key="children" refId="2107" ln="4" eid="Framework.com.tagetik.trees.INode,framework">
                            <be refId="2108" clsId="FilterNode">
                              <l key="dimensionOids" refId="2109" ln="0" eid="DimensionOid"/>
                              <l key="AdHocParamDimensionOids" refId="2110" ln="0" eid="DimensionOid"/>
                              <be key="data" refId="2111" clsId="FilterNodeData">
                                <ref key="filterNode" refId="2108"/>
                                <s key="dim">VOC_KPI</s>
                                <i key="segmentLevel">0</i>
                                <ref key="segment" refId="22"/>
                                <be key="dictionaryHeader" refId="2112" clsId="MultiDesc">
                                  <a key="desc" refId="2113" ln="4" eid="SYS_STR">
                                    <s>
                                      Qualit
                                      <ch cod="e0"/>
                                       del servizio di vendita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1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115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430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16" clsId="FilterNode">
                              <l key="dimensionOids" refId="2117" ln="1" eid="DimensionOid">
                                <cust clsId="DimensionOid">564F435F4B5049-45-43525F313636---</cust>
                              </l>
                              <l key="AdHocParamDimensionOids" refId="2118" ln="0" eid="DimensionOid"/>
                              <be key="data" refId="2119" clsId="FilterNodeData">
                                <ref key="filterNode" refId="2116"/>
                                <s key="dim">VOC_KPI</s>
                                <i key="segmentLevel">0</i>
                                <ref key="segment" refId="22"/>
                                <be key="dictionaryHeader" refId="2120" clsId="MultiDesc">
                                  <a key="desc" refId="2121" ln="4" eid="SYS_STR">
                                    <s>Adesione alla bolletta elettronica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23" keid="SYS_STR" veid="EFReportingNodeType">
                                  <key>
                                    <s>564F435F4B5049-45-43525F313636---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388</cust>
                              <i key="index">0</i>
                              <ref key="parent" refId="2102"/>
                            </be>
                            <be refId="2124" clsId="FilterNode">
                              <l key="dimensionOids" refId="2125" ln="1" eid="DimensionOid">
                                <cust clsId="DimensionOid">564F435F4B5049-45-43525F313633---</cust>
                              </l>
                              <l key="AdHocParamDimensionOids" refId="2126" ln="0" eid="DimensionOid"/>
                              <be key="data" refId="2127" clsId="FilterNodeData">
                                <ref key="filterNode" refId="2124"/>
                                <s key="dim">VOC_KPI</s>
                                <i key="segmentLevel">0</i>
                                <ref key="segment" refId="22"/>
                                <be key="dictionaryHeader" refId="2128" clsId="MultiDesc">
                                  <a key="desc" refId="2129" ln="4" eid="SYS_STR">
                                    <s>Soddisfazione dei clienti sul servizio reso agli sportelli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474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31" clsId="FilterNode">
                              <l key="dimensionOids" refId="2132" ln="1" eid="DimensionOid">
                                <cust clsId="DimensionOid">564F435F4B5049-45-43525F313632---</cust>
                              </l>
                              <l key="AdHocParamDimensionOids" refId="2133" ln="0" eid="DimensionOid"/>
                              <be key="data" refId="2134" clsId="FilterNodeData">
                                <ref key="filterNode" refId="2131"/>
                                <s key="dim">VOC_KPI</s>
                                <i key="segmentLevel">0</i>
                                <ref key="segment" refId="22"/>
                                <be key="dictionaryHeader" refId="2135" clsId="MultiDesc">
                                  <a key="desc" refId="2136" ln="4" eid="SYS_STR">
                                    <s>Soddisfazione dei clienti sul servizio reso al call center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475</cust>
                              <s key="cod">PH</s>
                              <s key="desc"/>
                              <i key="index">0</i>
                              <ref key="parent" refId="2102"/>
                            </be>
                          </l>
                          <ref key="parent" refId="1960"/>
                        </be>
                      </l>
                    </be>
                    <be key="columns" refId="2138" clsId="FilterNode">
                      <l key="dimensionOids" refId="2139" ln="0" eid="DimensionOid"/>
                      <l key="AdHocParamDimensionOids" refId="2140" ln="0" eid="DimensionOid"/>
                      <be key="data" refId="2141" clsId="FilterNodeData">
                        <ref key="filterNode" refId="21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2143" ln="1" eid="Framework.com.tagetik.trees.INode,framework">
                        <be refId="2144" clsId="FilterNode">
                          <l key="dimensionOids" refId="2145" ln="1" eid="DimensionOid">
                            <cust clsId="DimensionOid">544950-45-5449505F4F---</cust>
                          </l>
                          <l key="AdHocParamDimensionOids" refId="2146" ln="0" eid="DimensionOid"/>
                          <be key="data" refId="2147" clsId="FilterNodeData">
                            <ref key="filterNode" refId="214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14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2150" ln="3" eid="Framework.com.tagetik.trees.INode,framework">
                            <be refId="2151" clsId="FilterNode">
                              <l key="dimensionOids" refId="2152" ln="1" eid="DimensionOid">
                                <cust clsId="DimensionOid">5343455F24-45-5343454E4152494F5F4254--50-</cust>
                              </l>
                              <l key="AdHocParamDimensionOids" refId="2153" ln="0" eid="DimensionOid"/>
                              <be key="data" refId="2154" clsId="FilterNodeData">
                                <ref key="filterNode" refId="215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5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5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2158" ln="1" eid="Framework.com.tagetik.trees.INode,framework">
                                <be refId="2159" clsId="FilterNode">
                                  <l key="dimensionOids" refId="2160" ln="1" eid="DimensionOid">
                                    <cust clsId="DimensionOid">4341545F24-4E-413241---</cust>
                                  </l>
                                  <l key="AdHocParamDimensionOids" refId="2161" ln="0" eid="DimensionOid"/>
                                  <be key="data" refId="2162" clsId="FilterNodeData">
                                    <ref key="filterNode" refId="2159"/>
                                    <s key="dim">CAT_$</s>
                                    <i key="segmentLevel">0</i>
                                    <ref key="segment" refId="22"/>
                                    <be key="dictionaryHeader" refId="2163" clsId="MultiDesc">
                                      <a key="desc" refId="216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6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2167" ln="0" eid="Framework.com.tagetik.trees.INode,framework"/>
                                  <ref key="parent" refId="2151"/>
                                </be>
                              </l>
                              <ref key="parent" refId="2144"/>
                            </be>
                            <be refId="2168" clsId="FilterNode">
                              <l key="dimensionOids" refId="2169" ln="1" eid="DimensionOid">
                                <cust clsId="DimensionOid">5343455F24-45-5343454E4152494F5F4254--50-</cust>
                              </l>
                              <l key="AdHocParamDimensionOids" refId="2170" ln="0" eid="DimensionOid"/>
                              <be key="data" refId="2171" clsId="FilterNodeData">
                                <ref key="filterNode" refId="216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7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2175" ln="1" eid="Framework.com.tagetik.trees.INode,framework">
                                <be refId="2176" clsId="FilterNode">
                                  <l key="dimensionOids" refId="2177" ln="1" eid="DimensionOid">
                                    <cust clsId="DimensionOid">4341545F24-4E-413241---</cust>
                                  </l>
                                  <l key="AdHocParamDimensionOids" refId="2178" ln="0" eid="DimensionOid"/>
                                  <be key="data" refId="2179" clsId="FilterNodeData">
                                    <ref key="filterNode" refId="2176"/>
                                    <s key="dim">CAT_$</s>
                                    <i key="segmentLevel">0</i>
                                    <ref key="segment" refId="22"/>
                                    <be key="dictionaryHeader" refId="2180" clsId="MultiDesc">
                                      <ref key="desc" refId="2164"/>
                                    </be>
                                    <b key="placeHolder">N</b>
                                    <ref key="weight" refId="23"/>
                                    <be key="textMatchingCondition" refId="21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2183" ln="0" eid="Framework.com.tagetik.trees.INode,framework"/>
                                  <ref key="parent" refId="2168"/>
                                </be>
                              </l>
                              <ref key="parent" refId="2144"/>
                            </be>
                            <be refId="2184" clsId="FilterNode">
                              <l key="dimensionOids" refId="2185" ln="1" eid="DimensionOid">
                                <cust clsId="DimensionOid">5343455F24-45-5343454E4152494F5F4254--50-</cust>
                              </l>
                              <l key="AdHocParamDimensionOids" refId="2186" ln="0" eid="DimensionOid"/>
                              <be key="data" refId="2187" clsId="FilterNodeData">
                                <ref key="filterNode" refId="21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190" ln="1" eid="Framework.com.tagetik.trees.INode,framework">
                                <be refId="2191" clsId="FilterNode">
                                  <l key="dimensionOids" refId="2192" ln="1" eid="DimensionOid">
                                    <cust clsId="DimensionOid">4341545F24-4E-413241---</cust>
                                  </l>
                                  <l key="AdHocParamDimensionOids" refId="2193" ln="0" eid="DimensionOid"/>
                                  <be key="data" refId="2194" clsId="FilterNodeData">
                                    <ref key="filterNode" refId="2191"/>
                                    <s key="dim">CAT_$</s>
                                    <i key="segmentLevel">0</i>
                                    <ref key="segment" refId="22"/>
                                    <be key="dictionaryHeader" refId="2195" clsId="MultiDesc">
                                      <a key="desc" refId="219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98" ln="0" eid="Framework.com.tagetik.trees.INode,framework"/>
                                  <ref key="parent" refId="2184"/>
                                </be>
                              </l>
                              <ref key="parent" refId="2144"/>
                            </be>
                          </l>
                          <ref key="parent" refId="2138"/>
                        </be>
                      </l>
                    </be>
                    <be key="matrixFilters" refId="2199" clsId="FilterNode">
                      <l key="dimensionOids" refId="2200" ln="0" eid="DimensionOid"/>
                      <l key="AdHocParamDimensionOids" refId="2201" ln="0" eid="DimensionOid"/>
                      <be key="data" refId="2202" clsId="FilterNodeData">
                        <ref key="filterNode" refId="219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2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204" ln="1" eid="Framework.com.tagetik.trees.INode,framework">
                        <be refId="2205" clsId="FilterNode">
                          <l key="dimensionOids" refId="2206" ln="1" eid="DimensionOid">
                            <cust clsId="DimensionOid">504552-45-245045525F50--50-</cust>
                          </l>
                          <l key="AdHocParamDimensionOids" refId="2207" ln="0" eid="DimensionOid"/>
                          <be key="data" refId="2208" clsId="FilterNodeData">
                            <ref key="filterNode" refId="220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10" ln="1" eid="Framework.com.tagetik.trees.INode,framework">
                            <be refId="2211" clsId="FilterNode">
                              <l key="dimensionOids" refId="2212" ln="1" eid="DimensionOid">
                                <cust clsId="DimensionOid">56414C-45-455552---</cust>
                              </l>
                              <l key="AdHocParamDimensionOids" refId="2213" ln="0" eid="DimensionOid"/>
                              <be key="data" refId="2214" clsId="FilterNodeData">
                                <ref key="filterNode" refId="2211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2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216" ln="1" eid="Framework.com.tagetik.trees.INode,framework">
                                <be refId="2217" clsId="FilterNode">
                                  <l key="dimensionOids" refId="2218" ln="1" eid="DimensionOid">
                                    <cust clsId="DimensionOid">44455354325F414749-45-4E44---</cust>
                                  </l>
                                  <l key="AdHocParamDimensionOids" refId="2219" ln="0" eid="DimensionOid"/>
                                  <be key="data" refId="2220" clsId="FilterNodeData">
                                    <ref key="filterNode" refId="221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222" ln="1" eid="Framework.com.tagetik.trees.INode,framework">
                                    <be refId="2223" clsId="FilterNode">
                                      <l key="dimensionOids" refId="2224" ln="1" eid="DimensionOid">
                                        <cust clsId="DimensionOid">44455354315F4255-45-4E44---</cust>
                                      </l>
                                      <l key="AdHocParamDimensionOids" refId="2225" ln="0" eid="DimensionOid"/>
                                      <be key="data" refId="2226" clsId="FilterNodeData">
                                        <ref key="filterNode" refId="2223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22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228" ln="1" eid="Framework.com.tagetik.trees.INode,framework">
                                        <be refId="2229" clsId="FilterNode">
                                          <l key="dimensionOids" refId="2230" ln="1" eid="DimensionOid">
                                            <cust clsId="DimensionOid">415A495F413241-45-415A49454E44415F32--50-</cust>
                                          </l>
                                          <l key="AdHocParamDimensionOids" refId="2231" ln="0" eid="DimensionOid"/>
                                          <be key="data" refId="2232" clsId="FilterNodeData">
                                            <ref key="filterNode" refId="222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23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234" ln="1" eid="Framework.com.tagetik.trees.INode,framework">
                                            <be refId="2235" clsId="FilterNode">
                                              <l key="dimensionOids" refId="223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237" ln="0" eid="DimensionOid"/>
                                              <be key="data" refId="2238" clsId="FilterNodeData">
                                                <ref key="filterNode" refId="223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23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229"/>
                                            </be>
                                          </l>
                                          <ref key="parent" refId="2223"/>
                                        </be>
                                      </l>
                                      <ref key="parent" refId="2217"/>
                                    </be>
                                  </l>
                                  <ref key="parent" refId="2211"/>
                                </be>
                              </l>
                              <ref key="parent" refId="2205"/>
                            </be>
                          </l>
                          <ref key="parent" refId="2199"/>
                        </be>
                      </l>
                    </be>
                    <be key="rowHeaders" refId="2240" clsId="ReportingHeaders">
                      <m key="headers" refId="2241" keid="SYS_PR_I" veid="System.Collections.IList">
                        <key>
                          <i>-1</i>
                        </key>
                        <val>
                          <l refId="2242" ln="1">
                            <s>$Account(HIERARCHY("KPI")).desc</s>
                          </l>
                        </val>
                      </m>
                      <m key="headersDims" refId="224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244" clsId="ReportingHeaders">
                      <m key="headers" refId="2245" keid="SYS_PR_I" veid="System.Collections.IList">
                        <key>
                          <i>-1</i>
                        </key>
                        <val>
                          <l refId="2246" ln="1">
                            <s>$Scenario.code</s>
                          </l>
                        </val>
                      </m>
                      <m key="headersDims" refId="22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2248" keid="SYS_STR" veid="StyleSheet">
                      <key>
                        <s>28</s>
                      </key>
                      <val>
                        <be refId="2249" clsId="StyleSheet">
                          <be key="version" refId="22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52" ln="2">
                                <be refId="2253" clsId="StyleRule">
                                  <be key="ruleCondition" refId="225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55" clsId="StyleRule">
                                  <be key="ruleCondition" refId="225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2257" clsId="StyleSheet">
                          <be key="version" refId="225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25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60" ln="3">
                                <be refId="2261" clsId="StyleRule">
                                  <be key="ruleCondition" refId="226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63" clsId="StyleRule">
                                  <be key="ruleCondition" refId="226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65" clsId="StyleRule">
                                  <be key="ruleCondition" refId="226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2267" clsId="StyleSheet">
                          <be key="version" refId="226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6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70" ln="3">
                                <be refId="2271" clsId="StyleRule">
                                  <be key="ruleCondition" refId="227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73" clsId="StyleRule">
                                  <be key="ruleCondition" refId="227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75" clsId="StyleRule">
                                  <be key="ruleCondition" refId="227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2277" ln="1">
                                <be refId="2278" clsId="StyleRule">
                                  <be key="ruleCondition" refId="2279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280" ln="0" eid="Reporting.com.tagetik.tables.IMatixCellLeafPositions,Reporting"/>
                    <m key="forcedEditModes" refId="2281" keid="Reporting.com.tagetik.tables.IMatixCellLeafPositions,Reporting" veid="SYS_STR"/>
                    <b key="UseTxlDeFormEditor">N</b>
                    <be key="TxDeFormsEditorDescriptor" refId="2282" clsId="TxDeFormsEditorDescriptor">
                      <l key="Tabs" refId="228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284" clsId="matrixWSInfo">
                      <b key="isT">N</b>
                      <s key="wsCode">$CPM</s>
                    </be>
                    <be key="customFilters" refId="2285" clsId="ExpCustomFiltersProspetto"/>
                  </be>
                </val>
                <key>
                  <s>matrix Teleriscaldamento</s>
                </key>
                <val>
                  <be refId="2286" clsId="MatrixPositionBlockVO">
                    <s key="positionID">matrix Teleriscaldamento</s>
                    <be key="rows" refId="2287" clsId="FilterNode">
                      <l key="dimensionOids" refId="2288" ln="0" eid="DimensionOid"/>
                      <l key="AdHocParamDimensionOids" refId="2289" ln="0" eid="DimensionOid"/>
                      <be key="data" refId="2290" clsId="FilterNodeData">
                        <be key="filterNode" refId="2291" clsId="FilterNode">
                          <l key="dimensionOids" refId="2292" ln="0" eid="DimensionOid"/>
                          <l key="AdHocParamDimensionOids" refId="2293" ln="0" eid="DimensionOid"/>
                          <be key="data" refId="2294" clsId="FilterNodeData">
                            <ref key="filterNode" refId="229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296" ln="4" eid="Framework.com.tagetik.trees.INode,framework">
                            <be refId="2297" clsId="FilterNode">
                              <l key="dimensionOids" refId="2298" ln="1" eid="DimensionOid">
                                <cust clsId="DimensionOid">44455354325F414749-45-444952---</cust>
                              </l>
                              <l key="AdHocParamDimensionOids" refId="2299" ln="0" eid="DimensionOid"/>
                              <be key="data" refId="2300" clsId="FilterNodeData">
                                <ref key="filterNode" refId="229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0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303" ln="1" eid="Framework.com.tagetik.trees.INode,framework">
                                <be refId="2304" clsId="FilterNode">
                                  <l key="dimensionOids" refId="2305" ln="1" eid="DimensionOid">
                                    <cust clsId="DimensionOid">564F435F4B5049-45-43555F303235---</cust>
                                  </l>
                                  <l key="AdHocParamDimensionOids" refId="2306" ln="0" eid="DimensionOid"/>
                                  <be key="data" refId="2307" clsId="FilterNodeData">
                                    <ref key="filterNode" refId="230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0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297"/>
                                </be>
                              </l>
                              <ref key="parent" refId="2291"/>
                            </be>
                            <be refId="2310" clsId="FilterNode">
                              <l key="dimensionOids" refId="2311" ln="1" eid="DimensionOid">
                                <cust clsId="DimensionOid">44455354325F414749-45-494D50---</cust>
                              </l>
                              <l key="AdHocParamDimensionOids" refId="2312" ln="0" eid="DimensionOid"/>
                              <be key="data" refId="2313" clsId="FilterNodeData">
                                <ref key="filterNode" refId="231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1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316" ln="1" eid="Framework.com.tagetik.trees.INode,framework">
                                <be refId="2317" clsId="FilterNode">
                                  <l key="dimensionOids" refId="2318" ln="1" eid="DimensionOid">
                                    <cust clsId="DimensionOid">564F435F4B5049-45-43555F303235---</cust>
                                  </l>
                                  <l key="AdHocParamDimensionOids" refId="2319" ln="0" eid="DimensionOid"/>
                                  <be key="data" refId="2320" clsId="FilterNodeData">
                                    <ref key="filterNode" refId="231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2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310"/>
                                </be>
                              </l>
                              <ref key="parent" refId="2291"/>
                            </be>
                            <be refId="2323" clsId="FilterNode">
                              <l key="dimensionOids" refId="2324" ln="1" eid="DimensionOid">
                                <cust clsId="DimensionOid">44455354325F414749-45-4F5045---</cust>
                              </l>
                              <l key="AdHocParamDimensionOids" refId="2325" ln="0" eid="DimensionOid"/>
                              <be key="data" refId="2326" clsId="FilterNodeData">
                                <ref key="filterNode" refId="232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2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329" ln="1" eid="Framework.com.tagetik.trees.INode,framework">
                                <be refId="2330" clsId="FilterNode">
                                  <l key="dimensionOids" refId="2331" ln="1" eid="DimensionOid">
                                    <cust clsId="DimensionOid">564F435F4B5049-45-43555F303235---</cust>
                                  </l>
                                  <l key="AdHocParamDimensionOids" refId="2332" ln="0" eid="DimensionOid"/>
                                  <be key="data" refId="2333" clsId="FilterNodeData">
                                    <ref key="filterNode" refId="23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3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323"/>
                                </be>
                              </l>
                              <ref key="parent" refId="2291"/>
                            </be>
                            <be refId="2336" clsId="FilterNode">
                              <l key="dimensionOids" refId="2337" ln="1" eid="DimensionOid">
                                <cust clsId="DimensionOid">44455354325F414749-45-515541---</cust>
                              </l>
                              <l key="AdHocParamDimensionOids" refId="2338" ln="0" eid="DimensionOid"/>
                              <be key="data" refId="2339" clsId="FilterNodeData">
                                <ref key="filterNode" refId="233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4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342" ln="1" eid="Framework.com.tagetik.trees.INode,framework">
                                <be refId="2343" clsId="FilterNode">
                                  <l key="dimensionOids" refId="2344" ln="1" eid="DimensionOid">
                                    <cust clsId="DimensionOid">564F435F4B5049-45-43555F303235---</cust>
                                  </l>
                                  <l key="AdHocParamDimensionOids" refId="2345" ln="0" eid="DimensionOid"/>
                                  <be key="data" refId="2346" clsId="FilterNodeData">
                                    <ref key="filterNode" refId="23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4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336"/>
                                </be>
                              </l>
                              <ref key="parent" refId="229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3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350" ln="4" eid="Framework.com.tagetik.trees.INode,framework">
                        <be refId="2351" clsId="FilterNode">
                          <l key="dimensionOids" refId="2352" ln="0" eid="DimensionOid"/>
                          <l key="AdHocParamDimensionOids" refId="2353" ln="0" eid="DimensionOid"/>
                          <be key="data" refId="2354" clsId="FilterNodeData">
                            <ref key="filterNode" refId="2351"/>
                            <s key="dim">VOC_KPI</s>
                            <i key="segmentLevel">0</i>
                            <ref key="segment" refId="22"/>
                            <be key="dictionaryHeader" refId="2355" clsId="MultiDesc">
                              <a key="desc" refId="2356" ln="4" eid="SYS_STR">
                                <s>Teleriscaldamento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3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358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287"/>
                        </be>
                        <be refId="2359" clsId="FilterNode">
                          <l key="dimensionOids" refId="2360" ln="1" eid="DimensionOid">
                            <cust clsId="DimensionOid">564F435F4B5049-45-434D5F303436---</cust>
                          </l>
                          <l key="AdHocParamDimensionOids" refId="2361" ln="0" eid="DimensionOid"/>
                          <be key="data" refId="2362" clsId="FilterNodeData">
                            <ref key="filterNode" refId="2359"/>
                            <s key="dim">VOC_KPI</s>
                            <i key="segmentLevel">0</i>
                            <ref key="segment" refId="22"/>
                            <be key="dictionaryHeader" refId="2363" clsId="MultiDesc">
                              <a key="desc" refId="2364" ln="4" eid="SYS_STR">
                                <s>Volumi venduti (GWht)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287"/>
                        </be>
                        <be refId="2366" clsId="FilterNode">
                          <l key="dimensionOids" refId="2367" ln="1" eid="DimensionOid">
                            <cust clsId="DimensionOid">564F435F4B5049-45-434D5F303639---</cust>
                          </l>
                          <l key="AdHocParamDimensionOids" refId="2368" ln="0" eid="DimensionOid"/>
                          <be key="data" refId="2369" clsId="FilterNodeData">
                            <ref key="filterNode" refId="2366"/>
                            <s key="dim">VOC_KPI</s>
                            <i key="segmentLevel">0</i>
                            <ref key="segment" refId="22"/>
                            <be key="dictionaryHeader" refId="2370" clsId="MultiDesc">
                              <a key="desc" refId="2371" ln="4" eid="SYS_STR">
                                <s>Utenze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287"/>
                        </be>
                        <be refId="2373" clsId="FilterNode">
                          <l key="dimensionOids" refId="2374" ln="1" eid="DimensionOid">
                            <cust clsId="DimensionOid">564F435F4B5049-45-434D5F303732---</cust>
                          </l>
                          <l key="AdHocParamDimensionOids" refId="2375" ln="0" eid="DimensionOid"/>
                          <be key="data" refId="2376" clsId="FilterNodeData">
                            <ref key="filterNode" refId="2373"/>
                            <s key="dim">VOC_KPI</s>
                            <i key="segmentLevel">0</i>
                            <ref key="segment" refId="22"/>
                            <be key="dictionaryHeader" refId="2377" clsId="MultiDesc">
                              <a key="desc" refId="2378" ln="4" eid="SYS_STR">
                                <s>Appartamenti equivalenti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3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2287"/>
                        </be>
                      </l>
                    </be>
                    <be key="columns" refId="2380" clsId="FilterNode">
                      <l key="dimensionOids" refId="2381" ln="0" eid="DimensionOid"/>
                      <l key="AdHocParamDimensionOids" refId="2382" ln="0" eid="DimensionOid"/>
                      <be key="data" refId="2383" clsId="FilterNodeData">
                        <be key="filterNode" refId="2384" clsId="FilterNode">
                          <l key="dimensionOids" refId="2385" ln="0" eid="DimensionOid"/>
                          <l key="AdHocParamDimensionOids" refId="2386" ln="0" eid="DimensionOid"/>
                          <be key="data" refId="2387" clsId="FilterNodeData">
                            <ref key="filterNode" refId="238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389" ln="3" eid="Framework.com.tagetik.trees.INode,framework">
                            <be refId="2390" clsId="FilterNode">
                              <l key="dimensionOids" refId="2391" ln="1" eid="DimensionOid">
                                <cust clsId="DimensionOid">5343455F24-45-5343454E4152494F5F4254--50-</cust>
                              </l>
                              <l key="AdHocParamDimensionOids" refId="2392" ln="0" eid="DimensionOid"/>
                              <be key="data" refId="2393" clsId="FilterNodeData">
                                <ref key="filterNode" refId="2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39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397" ln="1" eid="Framework.com.tagetik.trees.INode,framework">
                                <be refId="2398" clsId="FilterNode">
                                  <l key="dimensionOids" refId="2399" ln="1" eid="DimensionOid">
                                    <cust clsId="DimensionOid">4341545F24-4E-413241---</cust>
                                  </l>
                                  <l key="AdHocParamDimensionOids" refId="2400" ln="0" eid="DimensionOid"/>
                                  <be key="data" refId="2401" clsId="FilterNodeData">
                                    <ref key="filterNode" refId="2398"/>
                                    <s key="dim">CAT_$</s>
                                    <i key="segmentLevel">0</i>
                                    <ref key="segment" refId="22"/>
                                    <be key="dictionaryHeader" refId="2402" clsId="MultiDesc">
                                      <a key="desc" refId="24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4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406" ln="1" eid="Framework.com.tagetik.trees.INode,framework">
                                    <be refId="2407" clsId="FilterNode">
                                      <l key="dimensionOids" refId="24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09" ln="0" eid="DimensionOid"/>
                                      <be key="data" refId="2410" clsId="FilterNodeData">
                                        <ref key="filterNode" refId="24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11" clsId="MultiDesc">
                                          <a key="desc" refId="2412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4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398"/>
                                    </be>
                                  </l>
                                  <ref key="parent" refId="2390"/>
                                </be>
                              </l>
                              <ref key="parent" refId="2384"/>
                            </be>
                            <be refId="2415" clsId="FilterNode">
                              <l key="dimensionOids" refId="2416" ln="1" eid="DimensionOid">
                                <cust clsId="DimensionOid">5343455F24-45-5343454E4152494F5F4254--50-</cust>
                              </l>
                              <l key="AdHocParamDimensionOids" refId="2417" ln="0" eid="DimensionOid"/>
                              <be key="data" refId="2418" clsId="FilterNodeData">
                                <ref key="filterNode" refId="24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4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422" ln="1" eid="Framework.com.tagetik.trees.INode,framework">
                                <be refId="2423" clsId="FilterNode">
                                  <l key="dimensionOids" refId="2424" ln="1" eid="DimensionOid">
                                    <cust clsId="DimensionOid">4341545F24-4E-413241---</cust>
                                  </l>
                                  <l key="AdHocParamDimensionOids" refId="2425" ln="0" eid="DimensionOid"/>
                                  <be key="data" refId="2426" clsId="FilterNodeData">
                                    <ref key="filterNode" refId="2423"/>
                                    <s key="dim">CAT_$</s>
                                    <i key="segmentLevel">0</i>
                                    <ref key="segment" refId="22"/>
                                    <be key="dictionaryHeader" refId="2427" clsId="MultiDesc">
                                      <ref key="desc" refId="2403"/>
                                    </be>
                                    <b key="placeHolder">N</b>
                                    <ref key="weight" refId="23"/>
                                    <be key="textMatchingCondition" refId="24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430" ln="1" eid="Framework.com.tagetik.trees.INode,framework">
                                    <be refId="2431" clsId="FilterNode">
                                      <l key="dimensionOids" refId="243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33" ln="0" eid="DimensionOid"/>
                                      <be key="data" refId="2434" clsId="FilterNodeData">
                                        <ref key="filterNode" refId="243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35" clsId="MultiDesc">
                                          <ref key="desc" refId="2412"/>
                                        </be>
                                        <b key="placeHolder">N</b>
                                        <ref key="weight" refId="23"/>
                                        <be key="textMatchingCondition" refId="243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3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423"/>
                                    </be>
                                  </l>
                                  <ref key="parent" refId="2415"/>
                                </be>
                              </l>
                              <ref key="parent" refId="2384"/>
                            </be>
                            <be refId="2438" clsId="FilterNode">
                              <l key="dimensionOids" refId="2439" ln="1" eid="DimensionOid">
                                <cust clsId="DimensionOid">5343455F24-45-5343454E4152494F5F4254--50-</cust>
                              </l>
                              <l key="AdHocParamDimensionOids" refId="2440" ln="0" eid="DimensionOid"/>
                              <be key="data" refId="2441" clsId="FilterNodeData">
                                <ref key="filterNode" refId="24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444" ln="4" eid="Framework.com.tagetik.trees.INode,framework">
                                <be refId="2445" clsId="FilterNode">
                                  <l key="dimensionOids" refId="2446" ln="1" eid="DimensionOid">
                                    <cust clsId="DimensionOid">4341545F24-45-24414D4F554E54-413241--</cust>
                                  </l>
                                  <l key="AdHocParamDimensionOids" refId="2447" ln="0" eid="DimensionOid"/>
                                  <be key="data" refId="2448" clsId="FilterNodeData">
                                    <ref key="filterNode" refId="244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450" ln="2" eid="Framework.com.tagetik.trees.INode,framework">
                                    <be refId="2451" clsId="FilterNode">
                                      <l key="dimensionOids" refId="2452" ln="1" eid="DimensionOid">
                                        <cust clsId="DimensionOid">44455354325F414749-45-413035---</cust>
                                      </l>
                                      <l key="AdHocParamDimensionOids" refId="2453" ln="0" eid="DimensionOid"/>
                                      <be key="data" refId="2454" clsId="FilterNodeData">
                                        <ref key="filterNode" refId="245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445"/>
                                    </be>
                                    <be refId="2457" clsId="FilterNode">
                                      <l key="dimensionOids" refId="2458" ln="1" eid="DimensionOid">
                                        <cust clsId="DimensionOid">44455354325F414749-45-413036---</cust>
                                      </l>
                                      <l key="AdHocParamDimensionOids" refId="2459" ln="0" eid="DimensionOid"/>
                                      <be key="data" refId="2460" clsId="FilterNodeData">
                                        <ref key="filterNode" refId="24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62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445"/>
                                    </be>
                                  </l>
                                  <ref key="parent" refId="2438"/>
                                </be>
                                <be refId="2463" clsId="FilterNode">
                                  <l key="dimensionOids" refId="2464" ln="1" eid="DimensionOid">
                                    <cust clsId="DimensionOid">4341545F24-45-41444A-413241--</cust>
                                  </l>
                                  <l key="AdHocParamDimensionOids" refId="2465" ln="0" eid="DimensionOid"/>
                                  <be key="data" refId="2466" clsId="FilterNodeData">
                                    <ref key="filterNode" refId="246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68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469" ln="2" eid="Framework.com.tagetik.trees.INode,framework">
                                    <be refId="2470" clsId="FilterNode">
                                      <l key="dimensionOids" refId="2471" ln="1" eid="DimensionOid">
                                        <cust clsId="DimensionOid">44455354325F414749-45-413035---</cust>
                                      </l>
                                      <l key="AdHocParamDimensionOids" refId="2472" ln="0" eid="DimensionOid"/>
                                      <be key="data" refId="2473" clsId="FilterNodeData">
                                        <ref key="filterNode" refId="247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7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463"/>
                                    </be>
                                    <be refId="2476" clsId="FilterNode">
                                      <l key="dimensionOids" refId="2477" ln="1" eid="DimensionOid">
                                        <cust clsId="DimensionOid">44455354325F414749-45-413036---</cust>
                                      </l>
                                      <l key="AdHocParamDimensionOids" refId="2478" ln="0" eid="DimensionOid"/>
                                      <be key="data" refId="2479" clsId="FilterNodeData">
                                        <ref key="filterNode" refId="24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8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463"/>
                                    </be>
                                  </l>
                                  <ref key="parent" refId="2438"/>
                                </be>
                                <be refId="2482" clsId="FilterNode">
                                  <l key="dimensionOids" refId="2483" ln="0" eid="DimensionOid"/>
                                  <l key="AdHocParamDimensionOids" refId="2484" ln="0" eid="DimensionOid"/>
                                  <be key="data" refId="2485" clsId="FilterNodeData">
                                    <ref key="filterNode" refId="2482"/>
                                    <s key="dim">CAT_$</s>
                                    <i key="segmentLevel">0</i>
                                    <ref key="segment" refId="22"/>
                                    <be key="dictionaryHeader" refId="2486" clsId="MultiDesc">
                                      <ref key="desc" refId="2403"/>
                                    </be>
                                    <b key="placeHolder">S</b>
                                    <ref key="weight" refId="23"/>
                                    <be key="textMatchingCondition" refId="24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488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489" ln="1" eid="Framework.com.tagetik.trees.INode,framework">
                                    <be refId="2490" clsId="FilterNode">
                                      <l key="dimensionOids" refId="2491" ln="0" eid="DimensionOid"/>
                                      <l key="AdHocParamDimensionOids" refId="2492" ln="0" eid="DimensionOid"/>
                                      <be key="data" refId="2493" clsId="FilterNodeData">
                                        <ref key="filterNode" refId="249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494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49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49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482"/>
                                    </be>
                                  </l>
                                  <ref key="parent" refId="2438"/>
                                </be>
                                <be refId="2497" clsId="FilterNode">
                                  <l key="dimensionOids" refId="2498" ln="0" eid="DimensionOid"/>
                                  <l key="AdHocParamDimensionOids" refId="2499" ln="0" eid="DimensionOid"/>
                                  <be key="data" refId="2500" clsId="FilterNodeData">
                                    <ref key="filterNode" refId="2497"/>
                                    <s key="dim">CAT_$</s>
                                    <i key="segmentLevel">0</i>
                                    <ref key="segment" refId="22"/>
                                    <be key="dictionaryHeader" refId="2501" clsId="MultiDesc">
                                      <a key="desc" refId="2502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5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504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505" ln="1" eid="Framework.com.tagetik.trees.INode,framework">
                                    <be refId="2506" clsId="FilterNode">
                                      <l key="dimensionOids" refId="2507" ln="0" eid="DimensionOid"/>
                                      <l key="AdHocParamDimensionOids" refId="2508" ln="0" eid="DimensionOid"/>
                                      <be key="data" refId="2509" clsId="FilterNodeData">
                                        <ref key="filterNode" refId="250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510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5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51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497"/>
                                    </be>
                                  </l>
                                  <ref key="parent" refId="2438"/>
                                </be>
                              </l>
                              <ref key="parent" refId="238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1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514" ln="1" eid="Framework.com.tagetik.trees.INode,framework">
                        <be refId="2515" clsId="FilterNode">
                          <l key="dimensionOids" refId="2516" ln="1" eid="DimensionOid">
                            <cust clsId="DimensionOid">544950-45-5449505F4F---</cust>
                          </l>
                          <l key="AdHocParamDimensionOids" refId="2517" ln="0" eid="DimensionOid"/>
                          <be key="data" refId="2518" clsId="FilterNodeData">
                            <ref key="filterNode" refId="251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52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521" ln="3" eid="Framework.com.tagetik.trees.INode,framework">
                            <be refId="2522" clsId="FilterNode">
                              <l key="dimensionOids" refId="2523" ln="1" eid="DimensionOid">
                                <cust clsId="DimensionOid">5343455F24-45-5343454E4152494F5F4254--50-</cust>
                              </l>
                              <l key="AdHocParamDimensionOids" refId="2524" ln="0" eid="DimensionOid"/>
                              <be key="data" refId="2525" clsId="FilterNodeData">
                                <ref key="filterNode" refId="25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39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2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528" ln="1" eid="Framework.com.tagetik.trees.INode,framework">
                                <be refId="2529" clsId="FilterNode">
                                  <l key="dimensionOids" refId="2530" ln="1" eid="DimensionOid">
                                    <cust clsId="DimensionOid">4341545F24-4E-413241---</cust>
                                  </l>
                                  <l key="AdHocParamDimensionOids" refId="2531" ln="0" eid="DimensionOid"/>
                                  <be key="data" refId="2532" clsId="FilterNodeData">
                                    <ref key="filterNode" refId="2529"/>
                                    <s key="dim">CAT_$</s>
                                    <i key="segmentLevel">0</i>
                                    <ref key="segment" refId="22"/>
                                    <be key="dictionaryHeader" refId="2533" clsId="MultiDesc">
                                      <a key="desc" refId="25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538" ln="0" eid="Framework.com.tagetik.trees.INode,framework"/>
                                  <ref key="parent" refId="2522"/>
                                </be>
                              </l>
                              <ref key="parent" refId="2515"/>
                            </be>
                            <be refId="2539" clsId="FilterNode">
                              <l key="dimensionOids" refId="2540" ln="1" eid="DimensionOid">
                                <cust clsId="DimensionOid">5343455F24-45-5343454E4152494F5F4254--50-</cust>
                              </l>
                              <l key="AdHocParamDimensionOids" refId="2541" ln="0" eid="DimensionOid"/>
                              <be key="data" refId="2542" clsId="FilterNodeData">
                                <ref key="filterNode" refId="253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41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4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545" ln="1" eid="Framework.com.tagetik.trees.INode,framework">
                                <be refId="2546" clsId="FilterNode">
                                  <l key="dimensionOids" refId="2547" ln="1" eid="DimensionOid">
                                    <cust clsId="DimensionOid">4341545F24-4E-413241---</cust>
                                  </l>
                                  <l key="AdHocParamDimensionOids" refId="2548" ln="0" eid="DimensionOid"/>
                                  <be key="data" refId="2549" clsId="FilterNodeData">
                                    <ref key="filterNode" refId="2546"/>
                                    <s key="dim">CAT_$</s>
                                    <i key="segmentLevel">0</i>
                                    <ref key="segment" refId="22"/>
                                    <be key="dictionaryHeader" refId="2550" clsId="MultiDesc">
                                      <a key="desc" refId="2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5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555" ln="0" eid="Framework.com.tagetik.trees.INode,framework"/>
                                  <ref key="parent" refId="2539"/>
                                </be>
                              </l>
                              <ref key="parent" refId="2515"/>
                            </be>
                            <be refId="2556" clsId="FilterNode">
                              <l key="dimensionOids" refId="2557" ln="1" eid="DimensionOid">
                                <cust clsId="DimensionOid">5343455F24-45-5343454E4152494F5F4254--50-</cust>
                              </l>
                              <l key="AdHocParamDimensionOids" refId="2558" ln="0" eid="DimensionOid"/>
                              <be key="data" refId="2559" clsId="FilterNodeData">
                                <ref key="filterNode" refId="255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6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563" ln="1" eid="Framework.com.tagetik.trees.INode,framework">
                                <be refId="2564" clsId="FilterNode">
                                  <l key="dimensionOids" refId="2565" ln="1" eid="DimensionOid">
                                    <cust clsId="DimensionOid">4341545F24-4E-413241---</cust>
                                  </l>
                                  <l key="AdHocParamDimensionOids" refId="2566" ln="0" eid="DimensionOid"/>
                                  <be key="data" refId="2567" clsId="FilterNodeData">
                                    <ref key="filterNode" refId="2564"/>
                                    <s key="dim">CAT_$</s>
                                    <i key="segmentLevel">0</i>
                                    <ref key="segment" refId="22"/>
                                    <be key="dictionaryHeader" refId="2568" clsId="MultiDesc">
                                      <a key="desc" refId="2569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571" ln="0" eid="Framework.com.tagetik.trees.INode,framework"/>
                                  <ref key="parent" refId="2556"/>
                                </be>
                              </l>
                              <ref key="parent" refId="2515"/>
                            </be>
                          </l>
                          <ref key="parent" refId="2380"/>
                        </be>
                      </l>
                    </be>
                    <be key="matrixFilters" refId="2572" clsId="FilterNode">
                      <l key="dimensionOids" refId="2573" ln="0" eid="DimensionOid"/>
                      <l key="AdHocParamDimensionOids" refId="2574" ln="0" eid="DimensionOid"/>
                      <be key="data" refId="2575" clsId="FilterNodeData">
                        <ref key="filterNode" refId="257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7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577" ln="1" eid="Framework.com.tagetik.trees.INode,framework">
                        <be refId="2578" clsId="FilterNode">
                          <l key="dimensionOids" refId="2579" ln="1" eid="DimensionOid">
                            <cust clsId="DimensionOid">504552-45-245045525F50--50-</cust>
                          </l>
                          <l key="AdHocParamDimensionOids" refId="2580" ln="0" eid="DimensionOid"/>
                          <be key="data" refId="2581" clsId="FilterNodeData">
                            <ref key="filterNode" refId="257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583" ln="1" eid="Framework.com.tagetik.trees.INode,framework">
                            <be refId="2584" clsId="FilterNode">
                              <l key="dimensionOids" refId="2585" ln="1" eid="DimensionOid">
                                <cust clsId="DimensionOid">44455354315F4255-45-4E44---</cust>
                              </l>
                              <l key="AdHocParamDimensionOids" refId="2586" ln="0" eid="DimensionOid"/>
                              <be key="data" refId="2587" clsId="FilterNodeData">
                                <ref key="filterNode" refId="258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589" ln="1" eid="Framework.com.tagetik.trees.INode,framework">
                                <be refId="2590" clsId="FilterNode">
                                  <l key="dimensionOids" refId="2591" ln="1" eid="DimensionOid">
                                    <cust clsId="DimensionOid">4445535434-45-4E44---</cust>
                                  </l>
                                  <l key="AdHocParamDimensionOids" refId="2592" ln="0" eid="DimensionOid"/>
                                  <be key="data" refId="2593" clsId="FilterNodeData">
                                    <ref key="filterNode" refId="259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5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595" ln="1" eid="Framework.com.tagetik.trees.INode,framework">
                                    <be refId="2596" clsId="FilterNode">
                                      <l key="dimensionOids" refId="2597" ln="1" eid="DimensionOid">
                                        <cust clsId="DimensionOid">415A495F413241-45-415A49454E44415F32--50-</cust>
                                      </l>
                                      <l key="AdHocParamDimensionOids" refId="2598" ln="0" eid="DimensionOid"/>
                                      <be key="data" refId="2599" clsId="FilterNodeData">
                                        <ref key="filterNode" refId="2596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6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24</cust>
                                      <i key="index">0</i>
                                      <l key="children" refId="2601" ln="1" eid="Framework.com.tagetik.trees.INode,framework">
                                        <be refId="2602" clsId="FilterNode">
                                          <l key="dimensionOids" refId="2603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2604" ln="0" eid="DimensionOid"/>
                                          <be key="data" refId="2605" clsId="FilterNodeData">
                                            <ref key="filterNode" refId="2602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60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607" ln="1" eid="Framework.com.tagetik.trees.INode,framework">
                                            <be refId="2608" clsId="FilterNode">
                                              <l key="dimensionOids" refId="2609" ln="1" eid="DimensionOid">
                                                <cust clsId="DimensionOid">4445535432-4E-7C7C---</cust>
                                              </l>
                                              <l key="AdHocParamDimensionOids" refId="2610" ln="0" eid="DimensionOid"/>
                                              <be key="data" refId="2611" clsId="FilterNodeData">
                                                <ref key="filterNode" refId="2608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61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2602"/>
                                            </be>
                                          </l>
                                          <ref key="parent" refId="2596"/>
                                        </be>
                                      </l>
                                      <ref key="parent" refId="2590"/>
                                    </be>
                                  </l>
                                  <ref key="parent" refId="2584"/>
                                </be>
                              </l>
                              <ref key="parent" refId="2578"/>
                            </be>
                          </l>
                          <ref key="parent" refId="2572"/>
                        </be>
                      </l>
                    </be>
                    <be key="rowHeaders" refId="2613" clsId="ReportingHeaders">
                      <m key="headers" refId="2614" keid="SYS_PR_I" veid="System.Collections.IList">
                        <key>
                          <i>-1</i>
                        </key>
                        <val>
                          <l refId="2615" ln="1">
                            <s>$Account(HIERARCHY("KPI")).desc</s>
                          </l>
                        </val>
                      </m>
                      <m key="headersDims" refId="26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617" clsId="ReportingHeaders">
                      <m key="headers" refId="2618" keid="SYS_PR_I" veid="System.Collections.IList"/>
                      <m key="headersDims" refId="2619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2620" keid="SYS_STR" veid="StyleSheet">
                      <key>
                        <s>3</s>
                      </key>
                      <val>
                        <be refId="2621" clsId="StyleSheet">
                          <be key="version" refId="262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2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24" ln="2">
                                <be refId="2625" clsId="StyleRule">
                                  <be key="ruleCondition" refId="262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27" clsId="StyleRule">
                                  <be key="ruleCondition" refId="262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629" clsId="StyleSheet">
                          <be key="version" refId="263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3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32" ln="3">
                                <be refId="2633" clsId="StyleRule">
                                  <be key="ruleCondition" refId="263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35" clsId="StyleRule">
                                  <be key="ruleCondition" refId="263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637" clsId="StyleRule">
                                  <be key="ruleCondition" refId="263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639" ln="0" eid="Reporting.com.tagetik.tables.IMatixCellLeafPositions,Reporting"/>
                    <m key="forcedEditModes" refId="2640" keid="Reporting.com.tagetik.tables.IMatixCellLeafPositions,Reporting" veid="SYS_STR"/>
                    <b key="UseTxlDeFormEditor">N</b>
                    <be key="TxDeFormsEditorDescriptor" refId="2641" clsId="TxDeFormsEditorDescriptor">
                      <l key="Tabs" refId="26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643" clsId="matrixWSInfo">
                      <b key="isT">N</b>
                      <s key="wsCode">$CPM</s>
                    </be>
                    <be key="customFilters" refId="2644" clsId="ExpCustomFiltersProspetto"/>
                  </be>
                </val>
                <key>
                  <s>matrix igiene ambientale </s>
                </key>
                <val>
                  <be refId="2645" clsId="MatrixPositionBlockVO">
                    <s key="positionID">matrix igiene ambientale </s>
                    <be key="rows" refId="2646" clsId="FilterNode">
                      <l key="dimensionOids" refId="2647" ln="0" eid="DimensionOid"/>
                      <l key="AdHocParamDimensionOids" refId="2648" ln="0" eid="DimensionOid"/>
                      <be key="data" refId="2649" clsId="FilterNodeData">
                        <be key="filterNode" refId="2650" clsId="FilterNode">
                          <l key="dimensionOids" refId="2651" ln="0" eid="DimensionOid"/>
                          <l key="AdHocParamDimensionOids" refId="2652" ln="0" eid="DimensionOid"/>
                          <be key="data" refId="2653" clsId="FilterNodeData">
                            <ref key="filterNode" refId="26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6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655" ln="4" eid="Framework.com.tagetik.trees.INode,framework">
                            <be refId="2656" clsId="FilterNode">
                              <l key="dimensionOids" refId="2657" ln="1" eid="DimensionOid">
                                <cust clsId="DimensionOid">44455354325F414749-45-444952---</cust>
                              </l>
                              <l key="AdHocParamDimensionOids" refId="2658" ln="0" eid="DimensionOid"/>
                              <be key="data" refId="2659" clsId="FilterNodeData">
                                <ref key="filterNode" refId="265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6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662" ln="1" eid="Framework.com.tagetik.trees.INode,framework">
                                <be refId="2663" clsId="FilterNode">
                                  <l key="dimensionOids" refId="2664" ln="1" eid="DimensionOid">
                                    <cust clsId="DimensionOid">564F435F4B5049-45-43555F303235---</cust>
                                  </l>
                                  <l key="AdHocParamDimensionOids" refId="2665" ln="0" eid="DimensionOid"/>
                                  <be key="data" refId="2666" clsId="FilterNodeData">
                                    <ref key="filterNode" refId="2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6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656"/>
                                </be>
                              </l>
                              <ref key="parent" refId="2650"/>
                            </be>
                            <be refId="2669" clsId="FilterNode">
                              <l key="dimensionOids" refId="2670" ln="1" eid="DimensionOid">
                                <cust clsId="DimensionOid">44455354325F414749-45-494D50---</cust>
                              </l>
                              <l key="AdHocParamDimensionOids" refId="2671" ln="0" eid="DimensionOid"/>
                              <be key="data" refId="2672" clsId="FilterNodeData">
                                <ref key="filterNode" refId="266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7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675" ln="1" eid="Framework.com.tagetik.trees.INode,framework">
                                <be refId="2676" clsId="FilterNode">
                                  <l key="dimensionOids" refId="2677" ln="1" eid="DimensionOid">
                                    <cust clsId="DimensionOid">564F435F4B5049-45-43555F303235---</cust>
                                  </l>
                                  <l key="AdHocParamDimensionOids" refId="2678" ln="0" eid="DimensionOid"/>
                                  <be key="data" refId="2679" clsId="FilterNodeData">
                                    <ref key="filterNode" refId="267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8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669"/>
                                </be>
                              </l>
                              <ref key="parent" refId="2650"/>
                            </be>
                            <be refId="2682" clsId="FilterNode">
                              <l key="dimensionOids" refId="2683" ln="1" eid="DimensionOid">
                                <cust clsId="DimensionOid">44455354325F414749-45-4F5045---</cust>
                              </l>
                              <l key="AdHocParamDimensionOids" refId="2684" ln="0" eid="DimensionOid"/>
                              <be key="data" refId="2685" clsId="FilterNodeData">
                                <ref key="filterNode" refId="268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8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688" ln="1" eid="Framework.com.tagetik.trees.INode,framework">
                                <be refId="2689" clsId="FilterNode">
                                  <l key="dimensionOids" refId="2690" ln="1" eid="DimensionOid">
                                    <cust clsId="DimensionOid">564F435F4B5049-45-43555F303235---</cust>
                                  </l>
                                  <l key="AdHocParamDimensionOids" refId="2691" ln="0" eid="DimensionOid"/>
                                  <be key="data" refId="2692" clsId="FilterNodeData">
                                    <ref key="filterNode" refId="268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9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682"/>
                                </be>
                              </l>
                              <ref key="parent" refId="2650"/>
                            </be>
                            <be refId="2695" clsId="FilterNode">
                              <l key="dimensionOids" refId="2696" ln="1" eid="DimensionOid">
                                <cust clsId="DimensionOid">44455354325F414749-45-515541---</cust>
                              </l>
                              <l key="AdHocParamDimensionOids" refId="2697" ln="0" eid="DimensionOid"/>
                              <be key="data" refId="2698" clsId="FilterNodeData">
                                <ref key="filterNode" refId="269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0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701" ln="1" eid="Framework.com.tagetik.trees.INode,framework">
                                <be refId="2702" clsId="FilterNode">
                                  <l key="dimensionOids" refId="2703" ln="1" eid="DimensionOid">
                                    <cust clsId="DimensionOid">564F435F4B5049-45-43555F303235---</cust>
                                  </l>
                                  <l key="AdHocParamDimensionOids" refId="2704" ln="0" eid="DimensionOid"/>
                                  <be key="data" refId="2705" clsId="FilterNodeData">
                                    <ref key="filterNode" refId="270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7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0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695"/>
                                </be>
                              </l>
                              <ref key="parent" refId="265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7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709" ln="3" eid="Framework.com.tagetik.trees.INode,framework">
                        <be refId="2710" clsId="FilterNode">
                          <l key="dimensionOids" refId="2711" ln="0" eid="DimensionOid"/>
                          <l key="AdHocParamDimensionOids" refId="2712" ln="0" eid="DimensionOid"/>
                          <be key="data" refId="2713" clsId="FilterNodeData">
                            <ref key="filterNode" refId="2710"/>
                            <s key="dim">VOC_KPI</s>
                            <i key="segmentLevel">0</i>
                            <ref key="segment" refId="22"/>
                            <be key="dictionaryHeader" refId="2714" clsId="MultiDesc">
                              <a key="desc" refId="2715" ln="4" eid="SYS_STR">
                                <s>Igiene ambientale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717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646"/>
                        </be>
                        <be refId="2718" clsId="FilterNode">
                          <l key="dimensionOids" refId="2719" ln="1" eid="DimensionOid">
                            <cust clsId="DimensionOid">564F435F4B5049-45-43525F313037---</cust>
                          </l>
                          <l key="AdHocParamDimensionOids" refId="2720" ln="0" eid="DimensionOid"/>
                          <be key="data" refId="2721" clsId="FilterNodeData">
                            <ref key="filterNode" refId="2718"/>
                            <s key="dim">VOC_KPI</s>
                            <i key="segmentLevel">0</i>
                            <ref key="segment" refId="22"/>
                            <be key="dictionaryHeader" refId="2722" clsId="MultiDesc">
                              <a key="desc" refId="2723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646"/>
                        </be>
                        <be refId="2725" clsId="FilterNode">
                          <l key="dimensionOids" refId="2726" ln="1" eid="DimensionOid">
                            <cust clsId="DimensionOid">564F435F4B5049-45-43525F313038---</cust>
                          </l>
                          <l key="AdHocParamDimensionOids" refId="2727" ln="0" eid="DimensionOid"/>
                          <be key="data" refId="2728" clsId="FilterNodeData">
                            <ref key="filterNode" refId="2725"/>
                            <s key="dim">VOC_KPI</s>
                            <i key="segmentLevel">0</i>
                            <ref key="segment" refId="22"/>
                            <be key="dictionaryHeader" refId="2729" clsId="MultiDesc">
                              <a key="desc" refId="2730" ln="4" eid="SYS_STR">
                                <s>Popolazione servita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646"/>
                        </be>
                      </l>
                    </be>
                    <be key="columns" refId="2732" clsId="FilterNode">
                      <l key="dimensionOids" refId="2733" ln="0" eid="DimensionOid"/>
                      <l key="AdHocParamDimensionOids" refId="2734" ln="0" eid="DimensionOid"/>
                      <be key="data" refId="2735" clsId="FilterNodeData">
                        <be key="filterNode" refId="2736" clsId="FilterNode">
                          <l key="dimensionOids" refId="2737" ln="0" eid="DimensionOid"/>
                          <l key="AdHocParamDimensionOids" refId="2738" ln="0" eid="DimensionOid"/>
                          <be key="data" refId="2739" clsId="FilterNodeData">
                            <ref key="filterNode" refId="27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7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741" ln="3" eid="Framework.com.tagetik.trees.INode,framework">
                            <be refId="2742" clsId="FilterNode">
                              <l key="dimensionOids" refId="2743" ln="1" eid="DimensionOid">
                                <cust clsId="DimensionOid">5343455F24-45-5343454E4152494F5F4254--50-</cust>
                              </l>
                              <l key="AdHocParamDimensionOids" refId="2744" ln="0" eid="DimensionOid"/>
                              <be key="data" refId="2745" clsId="FilterNodeData">
                                <ref key="filterNode" refId="2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4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749" ln="1" eid="Framework.com.tagetik.trees.INode,framework">
                                <be refId="2750" clsId="FilterNode">
                                  <l key="dimensionOids" refId="2751" ln="1" eid="DimensionOid">
                                    <cust clsId="DimensionOid">4341545F24-4E-413241---</cust>
                                  </l>
                                  <l key="AdHocParamDimensionOids" refId="2752" ln="0" eid="DimensionOid"/>
                                  <be key="data" refId="2753" clsId="FilterNodeData">
                                    <ref key="filterNode" refId="2750"/>
                                    <s key="dim">CAT_$</s>
                                    <i key="segmentLevel">0</i>
                                    <ref key="segment" refId="22"/>
                                    <be key="dictionaryHeader" refId="2754" clsId="MultiDesc">
                                      <a key="desc" refId="27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7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5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758" ln="1" eid="Framework.com.tagetik.trees.INode,framework">
                                    <be refId="2759" clsId="FilterNode">
                                      <l key="dimensionOids" refId="276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61" ln="0" eid="DimensionOid"/>
                                      <be key="data" refId="2762" clsId="FilterNodeData">
                                        <ref key="filterNode" refId="275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63" clsId="MultiDesc">
                                          <a key="desc" refId="276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7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6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750"/>
                                    </be>
                                  </l>
                                  <ref key="parent" refId="2742"/>
                                </be>
                              </l>
                              <ref key="parent" refId="2736"/>
                            </be>
                            <be refId="2767" clsId="FilterNode">
                              <l key="dimensionOids" refId="2768" ln="1" eid="DimensionOid">
                                <cust clsId="DimensionOid">5343455F24-45-5343454E4152494F5F4254--50-</cust>
                              </l>
                              <l key="AdHocParamDimensionOids" refId="2769" ln="0" eid="DimensionOid"/>
                              <be key="data" refId="2770" clsId="FilterNodeData">
                                <ref key="filterNode" refId="27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7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774" ln="1" eid="Framework.com.tagetik.trees.INode,framework">
                                <be refId="2775" clsId="FilterNode">
                                  <l key="dimensionOids" refId="2776" ln="1" eid="DimensionOid">
                                    <cust clsId="DimensionOid">4341545F24-4E-413241---</cust>
                                  </l>
                                  <l key="AdHocParamDimensionOids" refId="2777" ln="0" eid="DimensionOid"/>
                                  <be key="data" refId="2778" clsId="FilterNodeData">
                                    <ref key="filterNode" refId="2775"/>
                                    <s key="dim">CAT_$</s>
                                    <i key="segmentLevel">0</i>
                                    <ref key="segment" refId="22"/>
                                    <be key="dictionaryHeader" refId="2779" clsId="MultiDesc">
                                      <ref key="desc" refId="2755"/>
                                    </be>
                                    <b key="placeHolder">N</b>
                                    <ref key="weight" refId="23"/>
                                    <be key="textMatchingCondition" refId="27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782" ln="1" eid="Framework.com.tagetik.trees.INode,framework">
                                    <be refId="2783" clsId="FilterNode">
                                      <l key="dimensionOids" refId="27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85" ln="0" eid="DimensionOid"/>
                                      <be key="data" refId="2786" clsId="FilterNodeData">
                                        <ref key="filterNode" refId="27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87" clsId="MultiDesc">
                                          <ref key="desc" refId="2764"/>
                                        </be>
                                        <b key="placeHolder">N</b>
                                        <ref key="weight" refId="23"/>
                                        <be key="textMatchingCondition" refId="2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8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775"/>
                                    </be>
                                  </l>
                                  <ref key="parent" refId="2767"/>
                                </be>
                              </l>
                              <ref key="parent" refId="2736"/>
                            </be>
                            <be refId="2790" clsId="FilterNode">
                              <l key="dimensionOids" refId="2791" ln="1" eid="DimensionOid">
                                <cust clsId="DimensionOid">5343455F24-45-5343454E4152494F5F4254--50-</cust>
                              </l>
                              <l key="AdHocParamDimensionOids" refId="2792" ln="0" eid="DimensionOid"/>
                              <be key="data" refId="2793" clsId="FilterNodeData">
                                <ref key="filterNode" refId="27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796" ln="4" eid="Framework.com.tagetik.trees.INode,framework">
                                <be refId="2797" clsId="FilterNode">
                                  <l key="dimensionOids" refId="2798" ln="1" eid="DimensionOid">
                                    <cust clsId="DimensionOid">4341545F24-45-24414D4F554E54-413241--</cust>
                                  </l>
                                  <l key="AdHocParamDimensionOids" refId="2799" ln="0" eid="DimensionOid"/>
                                  <be key="data" refId="2800" clsId="FilterNodeData">
                                    <ref key="filterNode" refId="279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802" ln="2" eid="Framework.com.tagetik.trees.INode,framework">
                                    <be refId="2803" clsId="FilterNode">
                                      <l key="dimensionOids" refId="2804" ln="1" eid="DimensionOid">
                                        <cust clsId="DimensionOid">44455354325F414749-45-413035---</cust>
                                      </l>
                                      <l key="AdHocParamDimensionOids" refId="2805" ln="0" eid="DimensionOid"/>
                                      <be key="data" refId="2806" clsId="FilterNodeData">
                                        <ref key="filterNode" refId="2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0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797"/>
                                    </be>
                                    <be refId="2809" clsId="FilterNode">
                                      <l key="dimensionOids" refId="2810" ln="1" eid="DimensionOid">
                                        <cust clsId="DimensionOid">44455354325F414749-45-413036---</cust>
                                      </l>
                                      <l key="AdHocParamDimensionOids" refId="2811" ln="0" eid="DimensionOid"/>
                                      <be key="data" refId="2812" clsId="FilterNodeData">
                                        <ref key="filterNode" refId="28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1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797"/>
                                    </be>
                                  </l>
                                  <ref key="parent" refId="2790"/>
                                </be>
                                <be refId="2815" clsId="FilterNode">
                                  <l key="dimensionOids" refId="2816" ln="1" eid="DimensionOid">
                                    <cust clsId="DimensionOid">4341545F24-45-41444A-413241--</cust>
                                  </l>
                                  <l key="AdHocParamDimensionOids" refId="2817" ln="0" eid="DimensionOid"/>
                                  <be key="data" refId="2818" clsId="FilterNodeData">
                                    <ref key="filterNode" refId="281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2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821" ln="2" eid="Framework.com.tagetik.trees.INode,framework">
                                    <be refId="2822" clsId="FilterNode">
                                      <l key="dimensionOids" refId="2823" ln="1" eid="DimensionOid">
                                        <cust clsId="DimensionOid">44455354325F414749-45-413035---</cust>
                                      </l>
                                      <l key="AdHocParamDimensionOids" refId="2824" ln="0" eid="DimensionOid"/>
                                      <be key="data" refId="2825" clsId="FilterNodeData">
                                        <ref key="filterNode" refId="28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2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815"/>
                                    </be>
                                    <be refId="2828" clsId="FilterNode">
                                      <l key="dimensionOids" refId="2829" ln="1" eid="DimensionOid">
                                        <cust clsId="DimensionOid">44455354325F414749-45-413036---</cust>
                                      </l>
                                      <l key="AdHocParamDimensionOids" refId="2830" ln="0" eid="DimensionOid"/>
                                      <be key="data" refId="2831" clsId="FilterNodeData">
                                        <ref key="filterNode" refId="282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3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815"/>
                                    </be>
                                  </l>
                                  <ref key="parent" refId="2790"/>
                                </be>
                                <be refId="2834" clsId="FilterNode">
                                  <l key="dimensionOids" refId="2835" ln="0" eid="DimensionOid"/>
                                  <l key="AdHocParamDimensionOids" refId="2836" ln="0" eid="DimensionOid"/>
                                  <be key="data" refId="2837" clsId="FilterNodeData">
                                    <ref key="filterNode" refId="2834"/>
                                    <s key="dim">CAT_$</s>
                                    <i key="segmentLevel">0</i>
                                    <ref key="segment" refId="22"/>
                                    <be key="dictionaryHeader" refId="2838" clsId="MultiDesc">
                                      <ref key="desc" refId="2755"/>
                                    </be>
                                    <b key="placeHolder">S</b>
                                    <ref key="weight" refId="23"/>
                                    <be key="textMatchingCondition" refId="2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4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841" ln="1" eid="Framework.com.tagetik.trees.INode,framework">
                                    <be refId="2842" clsId="FilterNode">
                                      <l key="dimensionOids" refId="2843" ln="0" eid="DimensionOid"/>
                                      <l key="AdHocParamDimensionOids" refId="2844" ln="0" eid="DimensionOid"/>
                                      <be key="data" refId="2845" clsId="FilterNodeData">
                                        <ref key="filterNode" refId="284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4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8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4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834"/>
                                    </be>
                                  </l>
                                  <ref key="parent" refId="2790"/>
                                </be>
                                <be refId="2849" clsId="FilterNode">
                                  <l key="dimensionOids" refId="2850" ln="0" eid="DimensionOid"/>
                                  <l key="AdHocParamDimensionOids" refId="2851" ln="0" eid="DimensionOid"/>
                                  <be key="data" refId="2852" clsId="FilterNodeData">
                                    <ref key="filterNode" refId="2849"/>
                                    <s key="dim">CAT_$</s>
                                    <i key="segmentLevel">0</i>
                                    <ref key="segment" refId="22"/>
                                    <be key="dictionaryHeader" refId="2853" clsId="MultiDesc">
                                      <a key="desc" refId="285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8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5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857" ln="1" eid="Framework.com.tagetik.trees.INode,framework">
                                    <be refId="2858" clsId="FilterNode">
                                      <l key="dimensionOids" refId="2859" ln="0" eid="DimensionOid"/>
                                      <l key="AdHocParamDimensionOids" refId="2860" ln="0" eid="DimensionOid"/>
                                      <be key="data" refId="2861" clsId="FilterNodeData">
                                        <ref key="filterNode" refId="285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6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8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849"/>
                                    </be>
                                  </l>
                                  <ref key="parent" refId="2790"/>
                                </be>
                              </l>
                              <ref key="parent" refId="273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86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866" ln="1" eid="Framework.com.tagetik.trees.INode,framework">
                        <be refId="2867" clsId="FilterNode">
                          <l key="dimensionOids" refId="2868" ln="1" eid="DimensionOid">
                            <cust clsId="DimensionOid">544950-45-5449505F4F---</cust>
                          </l>
                          <l key="AdHocParamDimensionOids" refId="2869" ln="0" eid="DimensionOid"/>
                          <be key="data" refId="2870" clsId="FilterNodeData">
                            <ref key="filterNode" refId="286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8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87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873" ln="3" eid="Framework.com.tagetik.trees.INode,framework">
                            <be refId="2874" clsId="FilterNode">
                              <l key="dimensionOids" refId="2875" ln="1" eid="DimensionOid">
                                <cust clsId="DimensionOid">5343455F24-45-5343454E4152494F5F4254--50-</cust>
                              </l>
                              <l key="AdHocParamDimensionOids" refId="2876" ln="0" eid="DimensionOid"/>
                              <be key="data" refId="2877" clsId="FilterNodeData">
                                <ref key="filterNode" refId="287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78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7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880" ln="1" eid="Framework.com.tagetik.trees.INode,framework">
                                <be refId="2881" clsId="FilterNode">
                                  <l key="dimensionOids" refId="2882" ln="1" eid="DimensionOid">
                                    <cust clsId="DimensionOid">4341545F24-4E-413241---</cust>
                                  </l>
                                  <l key="AdHocParamDimensionOids" refId="2883" ln="0" eid="DimensionOid"/>
                                  <be key="data" refId="2884" clsId="FilterNodeData">
                                    <ref key="filterNode" refId="2881"/>
                                    <s key="dim">CAT_$</s>
                                    <i key="segmentLevel">0</i>
                                    <ref key="segment" refId="22"/>
                                    <be key="dictionaryHeader" refId="2885" clsId="MultiDesc">
                                      <a key="desc" refId="288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8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8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8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890" ln="0" eid="Framework.com.tagetik.trees.INode,framework"/>
                                  <ref key="parent" refId="2874"/>
                                </be>
                              </l>
                              <ref key="parent" refId="2867"/>
                            </be>
                            <be refId="2891" clsId="FilterNode">
                              <l key="dimensionOids" refId="2892" ln="1" eid="DimensionOid">
                                <cust clsId="DimensionOid">5343455F24-45-5343454E4152494F5F4254--50-</cust>
                              </l>
                              <l key="AdHocParamDimensionOids" refId="2893" ln="0" eid="DimensionOid"/>
                              <be key="data" refId="2894" clsId="FilterNodeData">
                                <ref key="filterNode" refId="28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7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9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897" ln="1" eid="Framework.com.tagetik.trees.INode,framework">
                                <be refId="2898" clsId="FilterNode">
                                  <l key="dimensionOids" refId="2899" ln="1" eid="DimensionOid">
                                    <cust clsId="DimensionOid">4341545F24-4E-413241---</cust>
                                  </l>
                                  <l key="AdHocParamDimensionOids" refId="2900" ln="0" eid="DimensionOid"/>
                                  <be key="data" refId="2901" clsId="FilterNodeData">
                                    <ref key="filterNode" refId="2898"/>
                                    <s key="dim">CAT_$</s>
                                    <i key="segmentLevel">0</i>
                                    <ref key="segment" refId="22"/>
                                    <be key="dictionaryHeader" refId="2902" clsId="MultiDesc">
                                      <a key="desc" refId="29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9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90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907" ln="0" eid="Framework.com.tagetik.trees.INode,framework"/>
                                  <ref key="parent" refId="2891"/>
                                </be>
                              </l>
                              <ref key="parent" refId="2867"/>
                            </be>
                            <be refId="2908" clsId="FilterNode">
                              <l key="dimensionOids" refId="2909" ln="1" eid="DimensionOid">
                                <cust clsId="DimensionOid">5343455F24-45-5343454E4152494F5F4254--50-</cust>
                              </l>
                              <l key="AdHocParamDimensionOids" refId="2910" ln="0" eid="DimensionOid"/>
                              <be key="data" refId="2911" clsId="FilterNodeData">
                                <ref key="filterNode" refId="290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9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9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915" ln="1" eid="Framework.com.tagetik.trees.INode,framework">
                                <be refId="2916" clsId="FilterNode">
                                  <l key="dimensionOids" refId="2917" ln="1" eid="DimensionOid">
                                    <cust clsId="DimensionOid">4341545F24-4E-413241---</cust>
                                  </l>
                                  <l key="AdHocParamDimensionOids" refId="2918" ln="0" eid="DimensionOid"/>
                                  <be key="data" refId="2919" clsId="FilterNodeData">
                                    <ref key="filterNode" refId="2916"/>
                                    <s key="dim">CAT_$</s>
                                    <i key="segmentLevel">0</i>
                                    <ref key="segment" refId="22"/>
                                    <be key="dictionaryHeader" refId="2920" clsId="MultiDesc">
                                      <a key="desc" refId="292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923" ln="0" eid="Framework.com.tagetik.trees.INode,framework"/>
                                  <ref key="parent" refId="2908"/>
                                </be>
                              </l>
                              <ref key="parent" refId="2867"/>
                            </be>
                          </l>
                          <ref key="parent" refId="2732"/>
                        </be>
                      </l>
                    </be>
                    <be key="matrixFilters" refId="2924" clsId="FilterNode">
                      <l key="dimensionOids" refId="2925" ln="0" eid="DimensionOid"/>
                      <l key="AdHocParamDimensionOids" refId="2926" ln="0" eid="DimensionOid"/>
                      <be key="data" refId="2927" clsId="FilterNodeData">
                        <ref key="filterNode" refId="292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92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929" ln="1" eid="Framework.com.tagetik.trees.INode,framework">
                        <be refId="2930" clsId="FilterNode">
                          <l key="dimensionOids" refId="2931" ln="1" eid="DimensionOid">
                            <cust clsId="DimensionOid">504552-45-245045525F50--50-</cust>
                          </l>
                          <l key="AdHocParamDimensionOids" refId="2932" ln="0" eid="DimensionOid"/>
                          <be key="data" refId="2933" clsId="FilterNodeData">
                            <ref key="filterNode" refId="293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9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935" ln="1" eid="Framework.com.tagetik.trees.INode,framework">
                            <be refId="2936" clsId="FilterNode">
                              <l key="dimensionOids" refId="2937" ln="1" eid="DimensionOid">
                                <cust clsId="DimensionOid">44455354315F4255-45-4E44---</cust>
                              </l>
                              <l key="AdHocParamDimensionOids" refId="2938" ln="0" eid="DimensionOid"/>
                              <be key="data" refId="2939" clsId="FilterNodeData">
                                <ref key="filterNode" refId="293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941" ln="1" eid="Framework.com.tagetik.trees.INode,framework">
                                <be refId="2942" clsId="FilterNode">
                                  <l key="dimensionOids" refId="2943" ln="1" eid="DimensionOid">
                                    <cust clsId="DimensionOid">4445535434-45-4E44---</cust>
                                  </l>
                                  <l key="AdHocParamDimensionOids" refId="2944" ln="0" eid="DimensionOid"/>
                                  <be key="data" refId="2945" clsId="FilterNodeData">
                                    <ref key="filterNode" refId="294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947" ln="1" eid="Framework.com.tagetik.trees.INode,framework">
                                    <be refId="2948" clsId="FilterNode">
                                      <l key="dimensionOids" refId="2949" ln="1" eid="DimensionOid">
                                        <cust clsId="DimensionOid">4445535433-45-5445525249544F52494F5F31--50-</cust>
                                      </l>
                                      <l key="AdHocParamDimensionOids" refId="2950" ln="0" eid="DimensionOid"/>
                                      <be key="data" refId="2951" clsId="FilterNodeData">
                                        <ref key="filterNode" refId="2948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9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2953" ln="1" eid="Framework.com.tagetik.trees.INode,framework">
                                        <be refId="2954" clsId="FilterNode">
                                          <l key="dimensionOids" refId="2955" ln="3" eid="DimensionOid">
                                            <cust clsId="DimensionOid">415A495F413241-45-534747---</cust>
                                            <cust clsId="DimensionOid">415A495F413241-45-4150---</cust>
                                            <cust clsId="DimensionOid">415A495F413241-45-474C53---</cust>
                                          </l>
                                          <l key="AdHocParamDimensionOids" refId="2956" ln="0" eid="DimensionOid"/>
                                          <be key="data" refId="2957" clsId="FilterNodeData">
                                            <ref key="filterNode" refId="295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95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959" ln="1" eid="Framework.com.tagetik.trees.INode,framework">
                                            <be refId="2960" clsId="FilterNode">
                                              <l key="dimensionOids" refId="2961" ln="1" eid="DimensionOid">
                                                <cust clsId="DimensionOid">4445535432-4E-7C7C---</cust>
                                              </l>
                                              <l key="AdHocParamDimensionOids" refId="2962" ln="0" eid="DimensionOid"/>
                                              <be key="data" refId="2963" clsId="FilterNodeData">
                                                <ref key="filterNode" refId="29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9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954"/>
                                            </be>
                                          </l>
                                          <ref key="parent" refId="2948"/>
                                        </be>
                                      </l>
                                      <ref key="parent" refId="2942"/>
                                    </be>
                                  </l>
                                  <ref key="parent" refId="2936"/>
                                </be>
                              </l>
                              <ref key="parent" refId="2930"/>
                            </be>
                          </l>
                          <ref key="parent" refId="2924"/>
                        </be>
                      </l>
                    </be>
                    <be key="rowHeaders" refId="2965" clsId="ReportingHeaders">
                      <m key="headers" refId="2966" keid="SYS_PR_I" veid="System.Collections.IList">
                        <key>
                          <i>-1</i>
                        </key>
                        <val>
                          <l refId="2967" ln="1">
                            <s>$Account(HIERARCHY("KPI")).desc</s>
                          </l>
                        </val>
                      </m>
                      <m key="headersDims" refId="296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969" clsId="ReportingHeaders">
                      <m key="headers" refId="2970" keid="SYS_PR_I" veid="System.Collections.IList"/>
                      <m key="headersDims" refId="2971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2972" keid="SYS_STR" veid="StyleSheet">
                      <key>
                        <s>5</s>
                      </key>
                      <val>
                        <be refId="2973" clsId="StyleSheet">
                          <be key="version" refId="29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9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76" ln="3">
                                <be refId="2977" clsId="StyleRule">
                                  <be key="ruleCondition" refId="29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79" clsId="StyleRule">
                                  <be key="ruleCondition" refId="29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981" clsId="StyleRule">
                                  <be key="ruleCondition" refId="298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983" clsId="StyleSheet">
                          <be key="version" refId="298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98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86" ln="2">
                                <be refId="2987" clsId="StyleRule">
                                  <be key="ruleCondition" refId="298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89" clsId="StyleRule">
                                  <be key="ruleCondition" refId="299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991" ln="0" eid="Reporting.com.tagetik.tables.IMatixCellLeafPositions,Reporting"/>
                    <m key="forcedEditModes" refId="2992" keid="Reporting.com.tagetik.tables.IMatixCellLeafPositions,Reporting" veid="SYS_STR"/>
                    <b key="UseTxlDeFormEditor">N</b>
                    <be key="TxDeFormsEditorDescriptor" refId="2993" clsId="TxDeFormsEditorDescriptor">
                      <l key="Tabs" refId="299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95" clsId="matrixWSInfo">
                      <b key="isT">N</b>
                      <s key="wsCode">$CPM</s>
                    </be>
                    <be key="customFilters" refId="2996" clsId="ExpCustomFiltersProspetto"/>
                  </be>
                </val>
                <key>
                  <s>matrix Ciclo idrico integrato</s>
                </key>
                <val>
                  <be refId="2997" clsId="MatrixPositionBlockVO">
                    <s key="positionID">matrix Ciclo idrico integrato</s>
                    <be key="rows" refId="2998" clsId="FilterNode">
                      <l key="dimensionOids" refId="2999" ln="0" eid="DimensionOid"/>
                      <l key="AdHocParamDimensionOids" refId="3000" ln="0" eid="DimensionOid"/>
                      <be key="data" refId="3001" clsId="FilterNodeData">
                        <be key="filterNode" refId="3002" clsId="FilterNode">
                          <l key="dimensionOids" refId="3003" ln="0" eid="DimensionOid"/>
                          <l key="AdHocParamDimensionOids" refId="3004" ln="0" eid="DimensionOid"/>
                          <be key="data" refId="3005" clsId="FilterNodeData">
                            <ref key="filterNode" refId="300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07" ln="4" eid="Framework.com.tagetik.trees.INode,framework">
                            <be refId="3008" clsId="FilterNode">
                              <l key="dimensionOids" refId="3009" ln="1" eid="DimensionOid">
                                <cust clsId="DimensionOid">44455354325F414749-45-444952---</cust>
                              </l>
                              <l key="AdHocParamDimensionOids" refId="3010" ln="0" eid="DimensionOid"/>
                              <be key="data" refId="3011" clsId="FilterNodeData">
                                <ref key="filterNode" refId="300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1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3014" ln="1" eid="Framework.com.tagetik.trees.INode,framework">
                                <be refId="3015" clsId="FilterNode">
                                  <l key="dimensionOids" refId="3016" ln="1" eid="DimensionOid">
                                    <cust clsId="DimensionOid">564F435F4B5049-45-43555F303235---</cust>
                                  </l>
                                  <l key="AdHocParamDimensionOids" refId="3017" ln="0" eid="DimensionOid"/>
                                  <be key="data" refId="3018" clsId="FilterNodeData">
                                    <ref key="filterNode" refId="301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2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3008"/>
                                </be>
                              </l>
                              <ref key="parent" refId="3002"/>
                            </be>
                            <be refId="3021" clsId="FilterNode">
                              <l key="dimensionOids" refId="3022" ln="1" eid="DimensionOid">
                                <cust clsId="DimensionOid">44455354325F414749-45-494D50---</cust>
                              </l>
                              <l key="AdHocParamDimensionOids" refId="3023" ln="0" eid="DimensionOid"/>
                              <be key="data" refId="3024" clsId="FilterNodeData">
                                <ref key="filterNode" refId="302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2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3027" ln="1" eid="Framework.com.tagetik.trees.INode,framework">
                                <be refId="3028" clsId="FilterNode">
                                  <l key="dimensionOids" refId="3029" ln="1" eid="DimensionOid">
                                    <cust clsId="DimensionOid">564F435F4B5049-45-43555F303235---</cust>
                                  </l>
                                  <l key="AdHocParamDimensionOids" refId="3030" ln="0" eid="DimensionOid"/>
                                  <be key="data" refId="3031" clsId="FilterNodeData">
                                    <ref key="filterNode" refId="30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3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3021"/>
                                </be>
                              </l>
                              <ref key="parent" refId="3002"/>
                            </be>
                            <be refId="3034" clsId="FilterNode">
                              <l key="dimensionOids" refId="3035" ln="1" eid="DimensionOid">
                                <cust clsId="DimensionOid">44455354325F414749-45-4F5045---</cust>
                              </l>
                              <l key="AdHocParamDimensionOids" refId="3036" ln="0" eid="DimensionOid"/>
                              <be key="data" refId="3037" clsId="FilterNodeData">
                                <ref key="filterNode" refId="30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3040" ln="1" eid="Framework.com.tagetik.trees.INode,framework">
                                <be refId="3041" clsId="FilterNode">
                                  <l key="dimensionOids" refId="3042" ln="1" eid="DimensionOid">
                                    <cust clsId="DimensionOid">564F435F4B5049-45-43555F303235---</cust>
                                  </l>
                                  <l key="AdHocParamDimensionOids" refId="3043" ln="0" eid="DimensionOid"/>
                                  <be key="data" refId="3044" clsId="FilterNodeData">
                                    <ref key="filterNode" refId="30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3034"/>
                                </be>
                              </l>
                              <ref key="parent" refId="3002"/>
                            </be>
                            <be refId="3047" clsId="FilterNode">
                              <l key="dimensionOids" refId="3048" ln="1" eid="DimensionOid">
                                <cust clsId="DimensionOid">44455354325F414749-45-515541---</cust>
                              </l>
                              <l key="AdHocParamDimensionOids" refId="3049" ln="0" eid="DimensionOid"/>
                              <be key="data" refId="3050" clsId="FilterNodeData">
                                <ref key="filterNode" refId="30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3053" ln="1" eid="Framework.com.tagetik.trees.INode,framework">
                                <be refId="3054" clsId="FilterNode">
                                  <l key="dimensionOids" refId="3055" ln="1" eid="DimensionOid">
                                    <cust clsId="DimensionOid">564F435F4B5049-45-43555F303235---</cust>
                                  </l>
                                  <l key="AdHocParamDimensionOids" refId="3056" ln="0" eid="DimensionOid"/>
                                  <be key="data" refId="3057" clsId="FilterNodeData">
                                    <ref key="filterNode" refId="30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3047"/>
                                </be>
                              </l>
                              <ref key="parent" refId="300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6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3061" ln="3" eid="Framework.com.tagetik.trees.INode,framework">
                        <be refId="3062" clsId="FilterNode">
                          <l key="dimensionOids" refId="3063" ln="0" eid="DimensionOid"/>
                          <l key="AdHocParamDimensionOids" refId="3064" ln="0" eid="DimensionOid"/>
                          <be key="data" refId="3065" clsId="FilterNodeData">
                            <ref key="filterNode" refId="3062"/>
                            <s key="dim">VOC_KPI</s>
                            <i key="segmentLevel">0</i>
                            <ref key="segment" refId="22"/>
                            <be key="dictionaryHeader" refId="3066" clsId="MultiDesc">
                              <a key="desc" refId="3067" ln="4" eid="SYS_STR">
                                <s>Ciclo idrico integrato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3069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998"/>
                        </be>
                        <be refId="3070" clsId="FilterNode">
                          <l key="dimensionOids" refId="3071" ln="1" eid="DimensionOid">
                            <cust clsId="DimensionOid">564F435F4B5049-45-43525F303230---</cust>
                          </l>
                          <l key="AdHocParamDimensionOids" refId="3072" ln="0" eid="DimensionOid"/>
                          <be key="data" refId="3073" clsId="FilterNodeData">
                            <ref key="filterNode" refId="3070"/>
                            <s key="dim">VOC_KPI</s>
                            <i key="segmentLevel">0</i>
                            <ref key="segment" refId="22"/>
                            <be key="dictionaryHeader" refId="3074" clsId="MultiDesc">
                              <a key="desc" refId="3075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998"/>
                        </be>
                        <be refId="3077" clsId="FilterNode">
                          <l key="dimensionOids" refId="3078" ln="1" eid="DimensionOid">
                            <cust clsId="DimensionOid">564F435F4B5049-45-43525F303232---</cust>
                          </l>
                          <l key="AdHocParamDimensionOids" refId="3079" ln="0" eid="DimensionOid"/>
                          <be key="data" refId="3080" clsId="FilterNodeData">
                            <ref key="filterNode" refId="3077"/>
                            <s key="dim">VOC_KPI</s>
                            <i key="segmentLevel">0</i>
                            <ref key="segment" refId="22"/>
                            <be key="dictionaryHeader" refId="3081" clsId="MultiDesc">
                              <a key="desc" refId="3082" ln="4" eid="SYS_STR">
                                <s>Clienti serviti acquedotto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998"/>
                        </be>
                      </l>
                    </be>
                    <be key="columns" refId="3084" clsId="FilterNode">
                      <l key="dimensionOids" refId="3085" ln="0" eid="DimensionOid"/>
                      <l key="AdHocParamDimensionOids" refId="3086" ln="0" eid="DimensionOid"/>
                      <be key="data" refId="3087" clsId="FilterNodeData">
                        <be key="filterNode" refId="3088" clsId="FilterNode">
                          <l key="dimensionOids" refId="3089" ln="0" eid="DimensionOid"/>
                          <l key="AdHocParamDimensionOids" refId="3090" ln="0" eid="DimensionOid"/>
                          <be key="data" refId="3091" clsId="FilterNodeData">
                            <ref key="filterNode" refId="308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093" ln="3" eid="Framework.com.tagetik.trees.INode,framework">
                            <be refId="3094" clsId="FilterNode">
                              <l key="dimensionOids" refId="3095" ln="1" eid="DimensionOid">
                                <cust clsId="DimensionOid">5343455F24-45-5343454E4152494F5F4254--50-</cust>
                              </l>
                              <l key="AdHocParamDimensionOids" refId="3096" ln="0" eid="DimensionOid"/>
                              <be key="data" refId="3097" clsId="FilterNodeData">
                                <ref key="filterNode" refId="309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09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0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101" ln="1" eid="Framework.com.tagetik.trees.INode,framework">
                                <be refId="3102" clsId="FilterNode">
                                  <l key="dimensionOids" refId="3103" ln="1" eid="DimensionOid">
                                    <cust clsId="DimensionOid">4341545F24-4E-413241---</cust>
                                  </l>
                                  <l key="AdHocParamDimensionOids" refId="3104" ln="0" eid="DimensionOid"/>
                                  <be key="data" refId="3105" clsId="FilterNodeData">
                                    <ref key="filterNode" refId="3102"/>
                                    <s key="dim">CAT_$</s>
                                    <i key="segmentLevel">0</i>
                                    <ref key="segment" refId="22"/>
                                    <be key="dictionaryHeader" refId="3106" clsId="MultiDesc">
                                      <a key="desc" refId="310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1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0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110" ln="1" eid="Framework.com.tagetik.trees.INode,framework">
                                    <be refId="3111" clsId="FilterNode">
                                      <l key="dimensionOids" refId="311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13" ln="0" eid="DimensionOid"/>
                                      <be key="data" refId="3114" clsId="FilterNodeData">
                                        <ref key="filterNode" refId="311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15" clsId="MultiDesc">
                                          <a key="desc" refId="3116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11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1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102"/>
                                    </be>
                                  </l>
                                  <ref key="parent" refId="3094"/>
                                </be>
                              </l>
                              <ref key="parent" refId="3088"/>
                            </be>
                            <be refId="3119" clsId="FilterNode">
                              <l key="dimensionOids" refId="3120" ln="1" eid="DimensionOid">
                                <cust clsId="DimensionOid">5343455F24-45-5343454E4152494F5F4254--50-</cust>
                              </l>
                              <l key="AdHocParamDimensionOids" refId="3121" ln="0" eid="DimensionOid"/>
                              <be key="data" refId="3122" clsId="FilterNodeData">
                                <ref key="filterNode" refId="311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12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126" ln="1" eid="Framework.com.tagetik.trees.INode,framework">
                                <be refId="3127" clsId="FilterNode">
                                  <l key="dimensionOids" refId="3128" ln="1" eid="DimensionOid">
                                    <cust clsId="DimensionOid">4341545F24-4E-413241---</cust>
                                  </l>
                                  <l key="AdHocParamDimensionOids" refId="3129" ln="0" eid="DimensionOid"/>
                                  <be key="data" refId="3130" clsId="FilterNodeData">
                                    <ref key="filterNode" refId="3127"/>
                                    <s key="dim">CAT_$</s>
                                    <i key="segmentLevel">0</i>
                                    <ref key="segment" refId="22"/>
                                    <be key="dictionaryHeader" refId="3131" clsId="MultiDesc">
                                      <ref key="desc" refId="3107"/>
                                    </be>
                                    <b key="placeHolder">N</b>
                                    <ref key="weight" refId="23"/>
                                    <be key="textMatchingCondition" refId="31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3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134" ln="1" eid="Framework.com.tagetik.trees.INode,framework">
                                    <be refId="3135" clsId="FilterNode">
                                      <l key="dimensionOids" refId="313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37" ln="0" eid="DimensionOid"/>
                                      <be key="data" refId="3138" clsId="FilterNodeData">
                                        <ref key="filterNode" refId="313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39" clsId="MultiDesc">
                                          <ref key="desc" refId="3116"/>
                                        </be>
                                        <b key="placeHolder">N</b>
                                        <ref key="weight" refId="23"/>
                                        <be key="textMatchingCondition" refId="31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127"/>
                                    </be>
                                  </l>
                                  <ref key="parent" refId="3119"/>
                                </be>
                              </l>
                              <ref key="parent" refId="3088"/>
                            </be>
                            <be refId="3142" clsId="FilterNode">
                              <l key="dimensionOids" refId="3143" ln="1" eid="DimensionOid">
                                <cust clsId="DimensionOid">5343455F24-45-5343454E4152494F5F4254--50-</cust>
                              </l>
                              <l key="AdHocParamDimensionOids" refId="3144" ln="0" eid="DimensionOid"/>
                              <be key="data" refId="3145" clsId="FilterNodeData">
                                <ref key="filterNode" refId="31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4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148" ln="4" eid="Framework.com.tagetik.trees.INode,framework">
                                <be refId="3149" clsId="FilterNode">
                                  <l key="dimensionOids" refId="3150" ln="1" eid="DimensionOid">
                                    <cust clsId="DimensionOid">4341545F24-45-24414D4F554E54-413241--</cust>
                                  </l>
                                  <l key="AdHocParamDimensionOids" refId="3151" ln="0" eid="DimensionOid"/>
                                  <be key="data" refId="3152" clsId="FilterNodeData">
                                    <ref key="filterNode" refId="3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154" ln="2" eid="Framework.com.tagetik.trees.INode,framework">
                                    <be refId="3155" clsId="FilterNode">
                                      <l key="dimensionOids" refId="3156" ln="1" eid="DimensionOid">
                                        <cust clsId="DimensionOid">44455354325F414749-45-413035---</cust>
                                      </l>
                                      <l key="AdHocParamDimensionOids" refId="3157" ln="0" eid="DimensionOid"/>
                                      <be key="data" refId="3158" clsId="FilterNodeData">
                                        <ref key="filterNode" refId="315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149"/>
                                    </be>
                                    <be refId="3161" clsId="FilterNode">
                                      <l key="dimensionOids" refId="3162" ln="1" eid="DimensionOid">
                                        <cust clsId="DimensionOid">44455354325F414749-45-413036---</cust>
                                      </l>
                                      <l key="AdHocParamDimensionOids" refId="3163" ln="0" eid="DimensionOid"/>
                                      <be key="data" refId="3164" clsId="FilterNodeData">
                                        <ref key="filterNode" refId="31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149"/>
                                    </be>
                                  </l>
                                  <ref key="parent" refId="3142"/>
                                </be>
                                <be refId="3167" clsId="FilterNode">
                                  <l key="dimensionOids" refId="3168" ln="1" eid="DimensionOid">
                                    <cust clsId="DimensionOid">4341545F24-45-41444A-413241--</cust>
                                  </l>
                                  <l key="AdHocParamDimensionOids" refId="3169" ln="0" eid="DimensionOid"/>
                                  <be key="data" refId="3170" clsId="FilterNodeData">
                                    <ref key="filterNode" refId="316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72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173" ln="2" eid="Framework.com.tagetik.trees.INode,framework">
                                    <be refId="3174" clsId="FilterNode">
                                      <l key="dimensionOids" refId="3175" ln="1" eid="DimensionOid">
                                        <cust clsId="DimensionOid">44455354325F414749-45-413035---</cust>
                                      </l>
                                      <l key="AdHocParamDimensionOids" refId="3176" ln="0" eid="DimensionOid"/>
                                      <be key="data" refId="3177" clsId="FilterNodeData">
                                        <ref key="filterNode" refId="317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167"/>
                                    </be>
                                    <be refId="3180" clsId="FilterNode">
                                      <l key="dimensionOids" refId="3181" ln="1" eid="DimensionOid">
                                        <cust clsId="DimensionOid">44455354325F414749-45-413036---</cust>
                                      </l>
                                      <l key="AdHocParamDimensionOids" refId="3182" ln="0" eid="DimensionOid"/>
                                      <be key="data" refId="3183" clsId="FilterNodeData">
                                        <ref key="filterNode" refId="318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85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167"/>
                                    </be>
                                  </l>
                                  <ref key="parent" refId="3142"/>
                                </be>
                                <be refId="3186" clsId="FilterNode">
                                  <l key="dimensionOids" refId="3187" ln="0" eid="DimensionOid"/>
                                  <l key="AdHocParamDimensionOids" refId="3188" ln="0" eid="DimensionOid"/>
                                  <be key="data" refId="3189" clsId="FilterNodeData">
                                    <ref key="filterNode" refId="3186"/>
                                    <s key="dim">CAT_$</s>
                                    <i key="segmentLevel">0</i>
                                    <ref key="segment" refId="22"/>
                                    <be key="dictionaryHeader" refId="3190" clsId="MultiDesc">
                                      <ref key="desc" refId="3107"/>
                                    </be>
                                    <b key="placeHolder">S</b>
                                    <ref key="weight" refId="23"/>
                                    <be key="textMatchingCondition" refId="31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192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193" ln="1" eid="Framework.com.tagetik.trees.INode,framework">
                                    <be refId="3194" clsId="FilterNode">
                                      <l key="dimensionOids" refId="3195" ln="0" eid="DimensionOid"/>
                                      <l key="AdHocParamDimensionOids" refId="3196" ln="0" eid="DimensionOid"/>
                                      <be key="data" refId="3197" clsId="FilterNodeData">
                                        <ref key="filterNode" refId="319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198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1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186"/>
                                    </be>
                                  </l>
                                  <ref key="parent" refId="3142"/>
                                </be>
                                <be refId="3201" clsId="FilterNode">
                                  <l key="dimensionOids" refId="3202" ln="0" eid="DimensionOid"/>
                                  <l key="AdHocParamDimensionOids" refId="3203" ln="0" eid="DimensionOid"/>
                                  <be key="data" refId="3204" clsId="FilterNodeData">
                                    <ref key="filterNode" refId="3201"/>
                                    <s key="dim">CAT_$</s>
                                    <i key="segmentLevel">0</i>
                                    <ref key="segment" refId="22"/>
                                    <be key="dictionaryHeader" refId="3205" clsId="MultiDesc">
                                      <a key="desc" refId="3206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2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208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209" ln="1" eid="Framework.com.tagetik.trees.INode,framework">
                                    <be refId="3210" clsId="FilterNode">
                                      <l key="dimensionOids" refId="3211" ln="0" eid="DimensionOid"/>
                                      <l key="AdHocParamDimensionOids" refId="3212" ln="0" eid="DimensionOid"/>
                                      <be key="data" refId="3213" clsId="FilterNodeData">
                                        <ref key="filterNode" refId="321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214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2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1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201"/>
                                    </be>
                                  </l>
                                  <ref key="parent" refId="3142"/>
                                </be>
                              </l>
                              <ref key="parent" refId="308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1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3218" ln="1" eid="Framework.com.tagetik.trees.INode,framework">
                        <be refId="3219" clsId="FilterNode">
                          <l key="dimensionOids" refId="3220" ln="1" eid="DimensionOid">
                            <cust clsId="DimensionOid">544950-45-5449505F4F---</cust>
                          </l>
                          <l key="AdHocParamDimensionOids" refId="3221" ln="0" eid="DimensionOid"/>
                          <be key="data" refId="3222" clsId="FilterNodeData">
                            <ref key="filterNode" refId="321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2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3225" ln="3" eid="Framework.com.tagetik.trees.INode,framework">
                            <be refId="3226" clsId="FilterNode">
                              <l key="dimensionOids" refId="3227" ln="1" eid="DimensionOid">
                                <cust clsId="DimensionOid">5343455F24-45-5343454E4152494F5F4254--50-</cust>
                              </l>
                              <l key="AdHocParamDimensionOids" refId="3228" ln="0" eid="DimensionOid"/>
                              <be key="data" refId="3229" clsId="FilterNodeData">
                                <ref key="filterNode" refId="3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09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3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3232" ln="1" eid="Framework.com.tagetik.trees.INode,framework">
                                <be refId="3233" clsId="FilterNode">
                                  <l key="dimensionOids" refId="3234" ln="1" eid="DimensionOid">
                                    <cust clsId="DimensionOid">4341545F24-4E-413241---</cust>
                                  </l>
                                  <l key="AdHocParamDimensionOids" refId="3235" ln="0" eid="DimensionOid"/>
                                  <be key="data" refId="3236" clsId="FilterNodeData">
                                    <ref key="filterNode" refId="3233"/>
                                    <s key="dim">CAT_$</s>
                                    <i key="segmentLevel">0</i>
                                    <ref key="segment" refId="22"/>
                                    <be key="dictionaryHeader" refId="3237" clsId="MultiDesc">
                                      <a key="desc" refId="3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3242" ln="0" eid="Framework.com.tagetik.trees.INode,framework"/>
                                  <ref key="parent" refId="3226"/>
                                </be>
                              </l>
                              <ref key="parent" refId="3219"/>
                            </be>
                            <be refId="3243" clsId="FilterNode">
                              <l key="dimensionOids" refId="3244" ln="1" eid="DimensionOid">
                                <cust clsId="DimensionOid">5343455F24-45-5343454E4152494F5F4254--50-</cust>
                              </l>
                              <l key="AdHocParamDimensionOids" refId="3245" ln="0" eid="DimensionOid"/>
                              <be key="data" refId="3246" clsId="FilterNodeData">
                                <ref key="filterNode" refId="3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12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3249" ln="1" eid="Framework.com.tagetik.trees.INode,framework">
                                <be refId="3250" clsId="FilterNode">
                                  <l key="dimensionOids" refId="3251" ln="1" eid="DimensionOid">
                                    <cust clsId="DimensionOid">4341545F24-4E-413241---</cust>
                                  </l>
                                  <l key="AdHocParamDimensionOids" refId="3252" ln="0" eid="DimensionOid"/>
                                  <be key="data" refId="3253" clsId="FilterNodeData">
                                    <ref key="filterNode" refId="3250"/>
                                    <s key="dim">CAT_$</s>
                                    <i key="segmentLevel">0</i>
                                    <ref key="segment" refId="22"/>
                                    <be key="dictionaryHeader" refId="3254" clsId="MultiDesc">
                                      <a key="desc" refId="3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5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3259" ln="0" eid="Framework.com.tagetik.trees.INode,framework"/>
                                  <ref key="parent" refId="3243"/>
                                </be>
                              </l>
                              <ref key="parent" refId="3219"/>
                            </be>
                            <be refId="3260" clsId="FilterNode">
                              <l key="dimensionOids" refId="3261" ln="1" eid="DimensionOid">
                                <cust clsId="DimensionOid">5343455F24-45-5343454E4152494F5F4254--50-</cust>
                              </l>
                              <l key="AdHocParamDimensionOids" refId="3262" ln="0" eid="DimensionOid"/>
                              <be key="data" refId="3263" clsId="FilterNodeData">
                                <ref key="filterNode" refId="326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6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3267" ln="1" eid="Framework.com.tagetik.trees.INode,framework">
                                <be refId="3268" clsId="FilterNode">
                                  <l key="dimensionOids" refId="3269" ln="1" eid="DimensionOid">
                                    <cust clsId="DimensionOid">4341545F24-4E-413241---</cust>
                                  </l>
                                  <l key="AdHocParamDimensionOids" refId="3270" ln="0" eid="DimensionOid"/>
                                  <be key="data" refId="3271" clsId="FilterNodeData">
                                    <ref key="filterNode" refId="3268"/>
                                    <s key="dim">CAT_$</s>
                                    <i key="segmentLevel">0</i>
                                    <ref key="segment" refId="22"/>
                                    <be key="dictionaryHeader" refId="3272" clsId="MultiDesc">
                                      <a key="desc" refId="327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3275" ln="0" eid="Framework.com.tagetik.trees.INode,framework"/>
                                  <ref key="parent" refId="3260"/>
                                </be>
                              </l>
                              <ref key="parent" refId="3219"/>
                            </be>
                          </l>
                          <ref key="parent" refId="3084"/>
                        </be>
                      </l>
                    </be>
                    <be key="matrixFilters" refId="3276" clsId="FilterNode">
                      <l key="dimensionOids" refId="3277" ln="0" eid="DimensionOid"/>
                      <l key="AdHocParamDimensionOids" refId="3278" ln="0" eid="DimensionOid"/>
                      <be key="data" refId="3279" clsId="FilterNodeData">
                        <ref key="filterNode" refId="32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281" ln="1" eid="Framework.com.tagetik.trees.INode,framework">
                        <be refId="3282" clsId="FilterNode">
                          <l key="dimensionOids" refId="3283" ln="1" eid="DimensionOid">
                            <cust clsId="DimensionOid">504552-45-245045525F50--50-</cust>
                          </l>
                          <l key="AdHocParamDimensionOids" refId="3284" ln="0" eid="DimensionOid"/>
                          <be key="data" refId="3285" clsId="FilterNodeData">
                            <ref key="filterNode" refId="328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287" ln="1" eid="Framework.com.tagetik.trees.INode,framework">
                            <be refId="3288" clsId="FilterNode">
                              <l key="dimensionOids" refId="3289" ln="1" eid="DimensionOid">
                                <cust clsId="DimensionOid">44455354315F4255-45-4E44---</cust>
                              </l>
                              <l key="AdHocParamDimensionOids" refId="3290" ln="0" eid="DimensionOid"/>
                              <be key="data" refId="3291" clsId="FilterNodeData">
                                <ref key="filterNode" refId="32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293" ln="1" eid="Framework.com.tagetik.trees.INode,framework">
                                <be refId="3294" clsId="FilterNode">
                                  <l key="dimensionOids" refId="3295" ln="1" eid="DimensionOid">
                                    <cust clsId="DimensionOid">4445535434-45-4E44---</cust>
                                  </l>
                                  <l key="AdHocParamDimensionOids" refId="3296" ln="0" eid="DimensionOid"/>
                                  <be key="data" refId="3297" clsId="FilterNodeData">
                                    <ref key="filterNode" refId="329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2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3299" ln="1" eid="Framework.com.tagetik.trees.INode,framework">
                                    <be refId="3300" clsId="FilterNode">
                                      <l key="dimensionOids" refId="3301" ln="1" eid="DimensionOid">
                                        <cust clsId="DimensionOid">4445535433-45-5445525249544F52494F5F31--50-</cust>
                                      </l>
                                      <l key="AdHocParamDimensionOids" refId="3302" ln="0" eid="DimensionOid"/>
                                      <be key="data" refId="3303" clsId="FilterNodeData">
                                        <ref key="filterNode" refId="3300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3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3305" ln="1" eid="Framework.com.tagetik.trees.INode,framework">
                                        <be refId="3306" clsId="FilterNode">
                                          <l key="dimensionOids" refId="3307" ln="1" eid="DimensionOid">
                                            <cust clsId="DimensionOid">4445535432-4E-7C7C---</cust>
                                          </l>
                                          <l key="AdHocParamDimensionOids" refId="3308" ln="0" eid="DimensionOid"/>
                                          <be key="data" refId="3309" clsId="FilterNodeData">
                                            <ref key="filterNode" refId="3306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31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l key="children" refId="3311" ln="1" eid="Framework.com.tagetik.trees.INode,framework">
                                            <be refId="3312" clsId="FilterNode">
                                              <l key="dimensionOids" refId="3313" ln="1" eid="DimensionOid">
                                                <cust clsId="DimensionOid">415A495F413241-45-534747---</cust>
                                              </l>
                                              <l key="AdHocParamDimensionOids" refId="3314" ln="0" eid="DimensionOid"/>
                                              <be key="data" refId="3315" clsId="FilterNodeData">
                                                <ref key="filterNode" refId="331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331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3306"/>
                                            </be>
                                          </l>
                                          <ref key="parent" refId="3300"/>
                                        </be>
                                      </l>
                                      <ref key="parent" refId="3294"/>
                                    </be>
                                  </l>
                                  <ref key="parent" refId="3288"/>
                                </be>
                              </l>
                              <ref key="parent" refId="3282"/>
                            </be>
                          </l>
                          <ref key="parent" refId="3276"/>
                        </be>
                      </l>
                    </be>
                    <be key="rowHeaders" refId="3317" clsId="ReportingHeaders">
                      <m key="headers" refId="3318" keid="SYS_PR_I" veid="System.Collections.IList">
                        <key>
                          <i>-1</i>
                        </key>
                        <val>
                          <l refId="3319" ln="1">
                            <s>$Account(HIERARCHY("KPI")).desc</s>
                          </l>
                        </val>
                      </m>
                      <m key="headersDims" refId="332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321" clsId="ReportingHeaders">
                      <m key="headers" refId="3322" keid="SYS_PR_I" veid="System.Collections.IList"/>
                      <m key="headersDims" refId="3323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3324" keid="SYS_STR" veid="StyleSheet">
                      <key>
                        <s>5</s>
                      </key>
                      <val>
                        <be refId="3325" clsId="StyleSheet">
                          <be key="version" refId="3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28" ln="3">
                                <be refId="3329" clsId="StyleRule">
                                  <be key="ruleCondition" refId="3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31" clsId="StyleRule">
                                  <be key="ruleCondition" refId="3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333" clsId="StyleRule">
                                  <be key="ruleCondition" refId="3334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335" clsId="StyleSheet">
                          <be key="version" refId="333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3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38" ln="2">
                                <be refId="3339" clsId="StyleRule">
                                  <be key="ruleCondition" refId="334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41" clsId="StyleRule">
                                  <be key="ruleCondition" refId="334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343" ln="0" eid="Reporting.com.tagetik.tables.IMatixCellLeafPositions,Reporting"/>
                    <m key="forcedEditModes" refId="3344" keid="Reporting.com.tagetik.tables.IMatixCellLeafPositions,Reporting" veid="SYS_STR"/>
                    <b key="UseTxlDeFormEditor">N</b>
                    <be key="TxDeFormsEditorDescriptor" refId="3345" clsId="TxDeFormsEditorDescriptor">
                      <l key="Tabs" refId="334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347" clsId="matrixWSInfo">
                      <b key="isT">N</b>
                      <s key="wsCode">$CPM</s>
                    </be>
                    <be key="customFilters" refId="3348" clsId="ExpCustomFiltersProspetto"/>
                  </be>
                </val>
                <key>
                  <s>E-Mobility 0</s>
                </key>
                <val>
                  <be refId="3349" clsId="MatrixPositionBlockVO">
                    <s key="positionID">E-Mobility 0</s>
                    <be key="rows" refId="3350" clsId="FilterNode">
                      <l key="dimensionOids" refId="3351" ln="0" eid="DimensionOid"/>
                      <l key="AdHocParamDimensionOids" refId="3352" ln="0" eid="DimensionOid"/>
                      <be key="data" refId="3353" clsId="FilterNodeData">
                        <ref key="filterNode" refId="335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35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355" ln="1" eid="Framework.com.tagetik.trees.INode,framework">
                        <be refId="3356" clsId="FilterNode">
                          <l key="dimensionOids" refId="3357" ln="1" eid="DimensionOid">
                            <cust clsId="DimensionOid">4445535433-45-5445525249544F52494F5F31--50-</cust>
                          </l>
                          <l key="AdHocParamDimensionOids" refId="3358" ln="0" eid="DimensionOid"/>
                          <be key="data" refId="3359" clsId="FilterNodeData">
                            <ref key="filterNode" refId="3356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361" ln="8" eid="Framework.com.tagetik.trees.INode,framework">
                            <be refId="3362" clsId="FilterNode">
                              <l key="dimensionOids" refId="3363" ln="1" eid="DimensionOid">
                                <cust clsId="DimensionOid">564F435F4B5049-45-434D5F303137---</cust>
                              </l>
                              <l key="AdHocParamDimensionOids" refId="3364" ln="0" eid="DimensionOid"/>
                              <be key="data" refId="3365" clsId="FilterNodeData">
                                <ref key="filterNode" refId="33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67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356"/>
                            </be>
                            <be refId="3368" clsId="FilterNode">
                              <l key="dimensionOids" refId="3369" ln="1" eid="DimensionOid">
                                <cust clsId="DimensionOid">564F435F4B5049-45-434D5F303138---</cust>
                              </l>
                              <l key="AdHocParamDimensionOids" refId="3370" ln="0" eid="DimensionOid"/>
                              <be key="data" refId="3371" clsId="FilterNodeData">
                                <ref key="filterNode" refId="3368"/>
                                <s key="dim">VOC_KPI</s>
                                <i key="segmentLevel">0</i>
                                <ref key="segment" refId="22"/>
                                <be key="dictionaryHeader" refId="3372" clsId="MultiDesc">
                                  <a key="desc" refId="3373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75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356"/>
                            </be>
                            <be refId="3376" clsId="FilterNode">
                              <l key="dimensionOids" refId="3377" ln="1" eid="DimensionOid">
                                <cust clsId="DimensionOid">564F435F4B5049-45-434D5F323533---</cust>
                              </l>
                              <l key="AdHocParamDimensionOids" refId="3378" ln="0" eid="DimensionOid"/>
                              <be key="data" refId="3379" clsId="FilterNodeData">
                                <ref key="filterNode" refId="3376"/>
                                <s key="dim">VOC_KPI</s>
                                <i key="segmentLevel">0</i>
                                <ref key="segment" refId="22"/>
                                <be key="dictionaryHeader" refId="3380" clsId="MultiDesc">
                                  <a key="desc" refId="3381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383" clsId="FilterNode">
                              <l key="dimensionOids" refId="3384" ln="1" eid="DimensionOid">
                                <cust clsId="DimensionOid">564F435F4B5049-45-434D5F303233---</cust>
                              </l>
                              <l key="AdHocParamDimensionOids" refId="3385" ln="0" eid="DimensionOid"/>
                              <be key="data" refId="3386" clsId="FilterNodeData">
                                <ref key="filterNode" refId="338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88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356"/>
                            </be>
                            <be refId="3389" clsId="FilterNode">
                              <l key="dimensionOids" refId="3390" ln="1" eid="DimensionOid">
                                <cust clsId="DimensionOid">564F435F4B5049-45-434D5F303139---</cust>
                              </l>
                              <l key="AdHocParamDimensionOids" refId="3391" ln="0" eid="DimensionOid"/>
                              <be key="data" refId="3392" clsId="FilterNodeData">
                                <ref key="filterNode" refId="338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94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356"/>
                            </be>
                            <be refId="3395" clsId="FilterNode">
                              <l key="dimensionOids" refId="3396" ln="1" eid="DimensionOid">
                                <cust clsId="DimensionOid">564F435F4B5049-45-434D5F303230---</cust>
                              </l>
                              <l key="AdHocParamDimensionOids" refId="3397" ln="0" eid="DimensionOid"/>
                              <be key="data" refId="3398" clsId="FilterNodeData">
                                <ref key="filterNode" refId="339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00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356"/>
                            </be>
                            <be refId="3401" clsId="FilterNode">
                              <l key="dimensionOids" refId="3402" ln="0" eid="DimensionOid"/>
                              <l key="AdHocParamDimensionOids" refId="3403" ln="0" eid="DimensionOid"/>
                              <be key="data" refId="3404" clsId="FilterNodeData">
                                <ref key="filterNode" refId="3401"/>
                                <s key="dim">VOC_KPI</s>
                                <i key="segmentLevel">0</i>
                                <ref key="segment" refId="22"/>
                                <be key="reportingFormula" refId="3405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406" clsId="MultiDesc">
                                  <a key="desc" refId="3407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09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410" clsId="FilterNode">
                              <l key="dimensionOids" refId="3411" ln="0" eid="DimensionOid"/>
                              <l key="AdHocParamDimensionOids" refId="3412" ln="0" eid="DimensionOid"/>
                              <be key="data" refId="3413" clsId="FilterNodeData">
                                <ref key="filterNode" refId="3410"/>
                                <s key="dim">VOC_KPI</s>
                                <i key="segmentLevel">0</i>
                                <ref key="segment" refId="22"/>
                                <be key="reportingFormula" refId="3414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415" clsId="MultiDesc">
                                  <a key="desc" refId="3416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18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356"/>
                            </be>
                          </l>
                          <ref key="parent" refId="3350"/>
                        </be>
                      </l>
                    </be>
                    <be key="columns" refId="3419" clsId="FilterNode">
                      <l key="dimensionOids" refId="3420" ln="0" eid="DimensionOid"/>
                      <l key="AdHocParamDimensionOids" refId="3421" ln="0" eid="DimensionOid"/>
                      <be key="data" refId="3422" clsId="FilterNodeData">
                        <be key="filterNode" refId="3423" clsId="FilterNode">
                          <l key="dimensionOids" refId="3424" ln="0" eid="DimensionOid"/>
                          <l key="AdHocParamDimensionOids" refId="3425" ln="0" eid="DimensionOid"/>
                          <be key="data" refId="3426" clsId="FilterNodeData">
                            <ref key="filterNode" refId="342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428" ln="3" eid="Framework.com.tagetik.trees.INode,framework">
                            <be refId="3429" clsId="FilterNode">
                              <l key="dimensionOids" refId="3430" ln="1" eid="DimensionOid">
                                <cust clsId="DimensionOid">5343455F24-45-5343454E4152494F5F4254--50-</cust>
                              </l>
                              <l key="AdHocParamDimensionOids" refId="3431" ln="0" eid="DimensionOid"/>
                              <be key="data" refId="3432" clsId="FilterNodeData">
                                <ref key="filterNode" refId="342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3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3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436" ln="1" eid="Framework.com.tagetik.trees.INode,framework">
                                <be refId="3437" clsId="FilterNode">
                                  <l key="dimensionOids" refId="3438" ln="1" eid="DimensionOid">
                                    <cust clsId="DimensionOid">4341545F24-4E-413241---</cust>
                                  </l>
                                  <l key="AdHocParamDimensionOids" refId="3439" ln="0" eid="DimensionOid"/>
                                  <be key="data" refId="3440" clsId="FilterNodeData">
                                    <ref key="filterNode" refId="3437"/>
                                    <s key="dim">CAT_$</s>
                                    <i key="segmentLevel">0</i>
                                    <ref key="segment" refId="22"/>
                                    <be key="dictionaryHeader" refId="3441" clsId="MultiDesc">
                                      <a key="desc" refId="344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4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445" ln="1" eid="Framework.com.tagetik.trees.INode,framework">
                                    <be refId="3446" clsId="FilterNode">
                                      <l key="dimensionOids" refId="344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48" ln="0" eid="DimensionOid"/>
                                      <be key="data" refId="3449" clsId="FilterNodeData">
                                        <ref key="filterNode" refId="344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50" clsId="MultiDesc">
                                          <a key="desc" refId="3451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5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437"/>
                                    </be>
                                  </l>
                                  <ref key="parent" refId="3429"/>
                                </be>
                              </l>
                              <ref key="parent" refId="3423"/>
                            </be>
                            <be refId="3454" clsId="FilterNode">
                              <l key="dimensionOids" refId="3455" ln="1" eid="DimensionOid">
                                <cust clsId="DimensionOid">5343455F24-45-5343454E4152494F5F4254--50-</cust>
                              </l>
                              <l key="AdHocParamDimensionOids" refId="3456" ln="0" eid="DimensionOid"/>
                              <be key="data" refId="3457" clsId="FilterNodeData">
                                <ref key="filterNode" refId="345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5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6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461" ln="1" eid="Framework.com.tagetik.trees.INode,framework">
                                <be refId="3462" clsId="FilterNode">
                                  <l key="dimensionOids" refId="3463" ln="1" eid="DimensionOid">
                                    <cust clsId="DimensionOid">4341545F24-4E-413241---</cust>
                                  </l>
                                  <l key="AdHocParamDimensionOids" refId="3464" ln="0" eid="DimensionOid"/>
                                  <be key="data" refId="3465" clsId="FilterNodeData">
                                    <ref key="filterNode" refId="3462"/>
                                    <s key="dim">CAT_$</s>
                                    <i key="segmentLevel">0</i>
                                    <ref key="segment" refId="22"/>
                                    <be key="dictionaryHeader" refId="3466" clsId="MultiDesc">
                                      <ref key="desc" refId="3442"/>
                                    </be>
                                    <b key="placeHolder">N</b>
                                    <ref key="weight" refId="23"/>
                                    <be key="textMatchingCondition" refId="3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6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469" ln="1" eid="Framework.com.tagetik.trees.INode,framework">
                                    <be refId="3470" clsId="FilterNode">
                                      <l key="dimensionOids" refId="3471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72" ln="0" eid="DimensionOid"/>
                                      <be key="data" refId="3473" clsId="FilterNodeData">
                                        <ref key="filterNode" refId="3470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74" clsId="MultiDesc">
                                          <ref key="desc" refId="3451"/>
                                        </be>
                                        <b key="placeHolder">N</b>
                                        <ref key="weight" refId="23"/>
                                        <be key="textMatchingCondition" refId="34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7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462"/>
                                    </be>
                                  </l>
                                  <ref key="parent" refId="3454"/>
                                </be>
                              </l>
                              <ref key="parent" refId="3423"/>
                            </be>
                            <be refId="3477" clsId="FilterNode">
                              <l key="dimensionOids" refId="3478" ln="1" eid="DimensionOid">
                                <cust clsId="DimensionOid">5343455F24-45-5343454E4152494F5F4254--50-</cust>
                              </l>
                              <l key="AdHocParamDimensionOids" refId="3479" ln="0" eid="DimensionOid"/>
                              <be key="data" refId="3480" clsId="FilterNodeData">
                                <ref key="filterNode" refId="347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483" ln="4" eid="Framework.com.tagetik.trees.INode,framework">
                                <be refId="3484" clsId="FilterNode">
                                  <l key="dimensionOids" refId="3485" ln="1" eid="DimensionOid">
                                    <cust clsId="DimensionOid">4341545F24-45-24414D4F554E54-413241--</cust>
                                  </l>
                                  <l key="AdHocParamDimensionOids" refId="3486" ln="0" eid="DimensionOid"/>
                                  <be key="data" refId="3487" clsId="FilterNodeData">
                                    <ref key="filterNode" refId="348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4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489" ln="2" eid="Framework.com.tagetik.trees.INode,framework">
                                    <be refId="3490" clsId="FilterNode">
                                      <l key="dimensionOids" refId="3491" ln="1" eid="DimensionOid">
                                        <cust clsId="DimensionOid">44455354325F414749-45-413035---</cust>
                                      </l>
                                      <l key="AdHocParamDimensionOids" refId="3492" ln="0" eid="DimensionOid"/>
                                      <be key="data" refId="3493" clsId="FilterNodeData">
                                        <ref key="filterNode" refId="349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4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9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484"/>
                                    </be>
                                    <be refId="3496" clsId="FilterNode">
                                      <l key="dimensionOids" refId="3497" ln="1" eid="DimensionOid">
                                        <cust clsId="DimensionOid">44455354325F414749-45-413036---</cust>
                                      </l>
                                      <l key="AdHocParamDimensionOids" refId="3498" ln="0" eid="DimensionOid"/>
                                      <be key="data" refId="3499" clsId="FilterNodeData">
                                        <ref key="filterNode" refId="349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0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484"/>
                                    </be>
                                  </l>
                                  <ref key="parent" refId="3477"/>
                                </be>
                                <be refId="3502" clsId="FilterNode">
                                  <l key="dimensionOids" refId="3503" ln="1" eid="DimensionOid">
                                    <cust clsId="DimensionOid">4341545F24-45-41444A-413241--</cust>
                                  </l>
                                  <l key="AdHocParamDimensionOids" refId="3504" ln="0" eid="DimensionOid"/>
                                  <be key="data" refId="3505" clsId="FilterNodeData">
                                    <ref key="filterNode" refId="350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5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07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508" ln="2" eid="Framework.com.tagetik.trees.INode,framework">
                                    <be refId="3509" clsId="FilterNode">
                                      <l key="dimensionOids" refId="3510" ln="1" eid="DimensionOid">
                                        <cust clsId="DimensionOid">44455354325F414749-45-413035---</cust>
                                      </l>
                                      <l key="AdHocParamDimensionOids" refId="3511" ln="0" eid="DimensionOid"/>
                                      <be key="data" refId="3512" clsId="FilterNodeData">
                                        <ref key="filterNode" refId="35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502"/>
                                    </be>
                                    <be refId="3515" clsId="FilterNode">
                                      <l key="dimensionOids" refId="3516" ln="1" eid="DimensionOid">
                                        <cust clsId="DimensionOid">44455354325F414749-45-413036---</cust>
                                      </l>
                                      <l key="AdHocParamDimensionOids" refId="3517" ln="0" eid="DimensionOid"/>
                                      <be key="data" refId="3518" clsId="FilterNodeData">
                                        <ref key="filterNode" refId="351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2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502"/>
                                    </be>
                                  </l>
                                  <ref key="parent" refId="3477"/>
                                </be>
                                <be refId="3521" clsId="FilterNode">
                                  <l key="dimensionOids" refId="3522" ln="0" eid="DimensionOid"/>
                                  <l key="AdHocParamDimensionOids" refId="3523" ln="0" eid="DimensionOid"/>
                                  <be key="data" refId="3524" clsId="FilterNodeData">
                                    <ref key="filterNode" refId="3521"/>
                                    <s key="dim">CAT_$</s>
                                    <i key="segmentLevel">0</i>
                                    <ref key="segment" refId="22"/>
                                    <be key="dictionaryHeader" refId="3525" clsId="MultiDesc">
                                      <ref key="desc" refId="3442"/>
                                    </be>
                                    <b key="placeHolder">S</b>
                                    <ref key="weight" refId="23"/>
                                    <be key="textMatchingCondition" refId="3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27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528" ln="1" eid="Framework.com.tagetik.trees.INode,framework">
                                    <be refId="3529" clsId="FilterNode">
                                      <l key="dimensionOids" refId="3530" ln="0" eid="DimensionOid"/>
                                      <l key="AdHocParamDimensionOids" refId="3531" ln="0" eid="DimensionOid"/>
                                      <be key="data" refId="3532" clsId="FilterNodeData">
                                        <ref key="filterNode" refId="3529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33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5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3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521"/>
                                    </be>
                                  </l>
                                  <ref key="parent" refId="3477"/>
                                </be>
                                <be refId="3536" clsId="FilterNode">
                                  <l key="dimensionOids" refId="3537" ln="0" eid="DimensionOid"/>
                                  <l key="AdHocParamDimensionOids" refId="3538" ln="0" eid="DimensionOid"/>
                                  <be key="data" refId="3539" clsId="FilterNodeData">
                                    <ref key="filterNode" refId="3536"/>
                                    <s key="dim">CAT_$</s>
                                    <i key="segmentLevel">0</i>
                                    <ref key="segment" refId="22"/>
                                    <be key="dictionaryHeader" refId="3540" clsId="MultiDesc">
                                      <a key="desc" refId="3541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5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43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544" ln="1" eid="Framework.com.tagetik.trees.INode,framework">
                                    <be refId="3545" clsId="FilterNode">
                                      <l key="dimensionOids" refId="3546" ln="0" eid="DimensionOid"/>
                                      <l key="AdHocParamDimensionOids" refId="3547" ln="0" eid="DimensionOid"/>
                                      <be key="data" refId="3548" clsId="FilterNodeData">
                                        <ref key="filterNode" refId="354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49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536"/>
                                    </be>
                                  </l>
                                  <ref key="parent" refId="3477"/>
                                </be>
                              </l>
                              <ref key="parent" refId="342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553" ln="1" eid="Framework.com.tagetik.trees.INode,framework">
                        <be refId="3554" clsId="FilterNode">
                          <l key="dimensionOids" refId="3555" ln="1" eid="DimensionOid">
                            <cust clsId="DimensionOid">544950-45-5449505F4F---</cust>
                          </l>
                          <l key="AdHocParamDimensionOids" refId="3556" ln="0" eid="DimensionOid"/>
                          <be key="data" refId="3557" clsId="FilterNodeData">
                            <ref key="filterNode" refId="355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55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6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561" ln="1" eid="Framework.com.tagetik.trees.INode,framework">
                            <be refId="3562" clsId="FilterNode">
                              <l key="dimensionOids" refId="3563" ln="1" eid="DimensionOid">
                                <cust clsId="DimensionOid">5343455F24-45-5343454E4152494F5F4254--50-</cust>
                              </l>
                              <l key="AdHocParamDimensionOids" refId="3564" ln="0" eid="DimensionOid"/>
                              <be key="data" refId="3565" clsId="FilterNodeData">
                                <ref key="filterNode" refId="35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43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56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56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568" ln="1" eid="Framework.com.tagetik.trees.INode,framework">
                                <be refId="3569" clsId="FilterNode">
                                  <l key="dimensionOids" refId="3570" ln="1" eid="DimensionOid">
                                    <cust clsId="DimensionOid">4341545F24-4E-413241---</cust>
                                  </l>
                                  <l key="AdHocParamDimensionOids" refId="3571" ln="0" eid="DimensionOid"/>
                                  <be key="data" refId="3572" clsId="FilterNodeData">
                                    <ref key="filterNode" refId="3569"/>
                                    <s key="dim">CAT_$</s>
                                    <i key="segmentLevel">0</i>
                                    <ref key="segment" refId="22"/>
                                    <be key="dictionaryHeader" refId="3573" clsId="MultiDesc">
                                      <a key="desc" refId="357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5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57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0</i>
                                  <l key="children" refId="3578" ln="0" eid="Framework.com.tagetik.trees.INode,framework"/>
                                  <ref key="parent" refId="3562"/>
                                </be>
                              </l>
                              <ref key="parent" refId="3554"/>
                            </be>
                          </l>
                          <ref key="parent" refId="3419"/>
                        </be>
                      </l>
                    </be>
                    <be key="matrixFilters" refId="3579" clsId="FilterNode">
                      <l key="dimensionOids" refId="3580" ln="0" eid="DimensionOid"/>
                      <l key="AdHocParamDimensionOids" refId="3581" ln="0" eid="DimensionOid"/>
                      <be key="data" refId="3582" clsId="FilterNodeData">
                        <ref key="filterNode" refId="35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584" ln="1" eid="Framework.com.tagetik.trees.INode,framework">
                        <be refId="3585" clsId="FilterNode">
                          <l key="dimensionOids" refId="3586" ln="1" eid="DimensionOid">
                            <cust clsId="DimensionOid">504552-45-245045525F50--50-</cust>
                          </l>
                          <l key="AdHocParamDimensionOids" refId="3587" ln="0" eid="DimensionOid"/>
                          <be key="data" refId="3588" clsId="FilterNodeData">
                            <ref key="filterNode" refId="358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590" ln="1" eid="Framework.com.tagetik.trees.INode,framework">
                            <be refId="3591" clsId="FilterNode">
                              <l key="dimensionOids" refId="3592" ln="1" eid="DimensionOid">
                                <cust clsId="DimensionOid">44455354315F4255-45-4E44---</cust>
                              </l>
                              <l key="AdHocParamDimensionOids" refId="3593" ln="0" eid="DimensionOid"/>
                              <be key="data" refId="3594" clsId="FilterNodeData">
                                <ref key="filterNode" refId="359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596" ln="1" eid="Framework.com.tagetik.trees.INode,framework">
                                <be refId="3597" clsId="FilterNode">
                                  <l key="dimensionOids" refId="3598" ln="1" eid="DimensionOid">
                                    <cust clsId="DimensionOid">4445535434-45-4E44---</cust>
                                  </l>
                                  <l key="AdHocParamDimensionOids" refId="3599" ln="0" eid="DimensionOid"/>
                                  <be key="data" refId="3600" clsId="FilterNodeData">
                                    <ref key="filterNode" refId="359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6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602" ln="1" eid="Framework.com.tagetik.trees.INode,framework">
                                    <be refId="3603" clsId="FilterNode">
                                      <l key="dimensionOids" refId="3604" ln="1" eid="DimensionOid">
                                        <cust clsId="DimensionOid">415A495F413241-45-415A49454E44415F32--50-</cust>
                                      </l>
                                      <l key="AdHocParamDimensionOids" refId="3605" ln="0" eid="DimensionOid"/>
                                      <be key="data" refId="3606" clsId="FilterNodeData">
                                        <ref key="filterNode" refId="3603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6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608" ln="1" eid="Framework.com.tagetik.trees.INode,framework">
                                        <be refId="3609" clsId="FilterNode">
                                          <l key="dimensionOids" refId="3610" ln="2" eid="DimensionOid">
                                            <cust clsId="DimensionOid">44455354325F434F4D-4E-434F4D554E49---</cust>
                                            <cust clsId="DimensionOid">44455354325F434F4D-45-41323837---</cust>
                                          </l>
                                          <l key="AdHocParamDimensionOids" refId="3611" ln="0" eid="DimensionOid"/>
                                          <be key="data" refId="3612" clsId="FilterNodeData">
                                            <ref key="filterNode" refId="3609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61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</cust>
                                          <i key="index">0</i>
                                          <ref key="parent" refId="3603"/>
                                        </be>
                                      </l>
                                      <ref key="parent" refId="3597"/>
                                    </be>
                                  </l>
                                  <ref key="parent" refId="3591"/>
                                </be>
                              </l>
                              <ref key="parent" refId="3585"/>
                            </be>
                          </l>
                          <ref key="parent" refId="3579"/>
                        </be>
                      </l>
                    </be>
                    <be key="rowHeaders" refId="3614" clsId="ReportingHeaders">
                      <m key="headers" refId="3615" keid="SYS_PR_I" veid="System.Collections.IList">
                        <key>
                          <i>-1</i>
                        </key>
                        <val>
                          <l refId="3616" ln="1">
                            <s>$Account(HIERARCHY("KPI")).desc</s>
                          </l>
                        </val>
                      </m>
                      <m key="headersDims" refId="3617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618" clsId="ReportingHeaders">
                      <m key="headers" refId="3619" keid="SYS_PR_I" veid="System.Collections.IList">
                        <key>
                          <i>-1</i>
                        </key>
                        <val>
                          <l refId="3620" ln="1">
                            <s>$Scenario.code</s>
                          </l>
                        </val>
                      </m>
                      <m key="headersDims" refId="3621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3622" keid="SYS_STR" veid="StyleSheet">
                      <key>
                        <s>5</s>
                      </key>
                      <val>
                        <be refId="3623" clsId="StyleSheet">
                          <be key="version" refId="362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25" keid="SYS_STR" veid="System.Collections.IList">
                            <key>
                              <s>46524D4F424A-4E----</s>
                            </key>
                            <val>
                              <l refId="3626" ln="1">
                                <be refId="3627" clsId="StyleRule">
                                  <be key="ruleCondition" refId="362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629" ln="3">
                                <be refId="3630" clsId="StyleRule">
                                  <be key="ruleCondition" refId="36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32" clsId="StyleRule">
                                  <be key="ruleCondition" refId="36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634" clsId="StyleRule">
                                  <be key="ruleCondition" refId="36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636" clsId="StyleSheet">
                          <be key="version" refId="363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3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639" ln="2">
                                <be refId="3640" clsId="StyleRule">
                                  <be key="ruleCondition" refId="364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42" clsId="StyleRule">
                                  <be key="ruleCondition" refId="364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644" clsId="StyleSheet">
                          <be key="version" refId="364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4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647" ln="2">
                                <be refId="3648" clsId="StyleRule">
                                  <be key="ruleCondition" refId="364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50" clsId="StyleRule">
                                  <be key="ruleCondition" refId="36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652" ln="0" eid="Reporting.com.tagetik.tables.IMatixCellLeafPositions,Reporting"/>
                    <m key="forcedEditModes" refId="3653" keid="Reporting.com.tagetik.tables.IMatixCellLeafPositions,Reporting" veid="SYS_STR"/>
                    <b key="UseTxlDeFormEditor">N</b>
                    <be key="TxDeFormsEditorDescriptor" refId="3654" clsId="TxDeFormsEditorDescriptor">
                      <l key="Tabs" refId="365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656" clsId="matrixWSInfo">
                      <b key="isT">N</b>
                      <s key="wsCode">$CPM</s>
                    </be>
                    <be key="customFilters" refId="3657" clsId="ExpCustomFiltersProspetto"/>
                  </be>
                </val>
                <key>
                  <s>E-Mobility 0 copy00</s>
                </key>
                <val>
                  <be refId="3658" clsId="MatrixPositionBlockVO">
                    <s key="positionID">E-Mobility 0 copy00</s>
                    <be key="rows" refId="3659" clsId="FilterNode">
                      <l key="dimensionOids" refId="3660" ln="0" eid="DimensionOid"/>
                      <l key="AdHocParamDimensionOids" refId="3661" ln="0" eid="DimensionOid"/>
                      <be key="data" refId="3662" clsId="FilterNodeData">
                        <ref key="filterNode" refId="365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66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664" ln="1" eid="Framework.com.tagetik.trees.INode,framework">
                        <be refId="3665" clsId="FilterNode">
                          <l key="dimensionOids" refId="3666" ln="1" eid="DimensionOid">
                            <cust clsId="DimensionOid">4445535433-45-5445525249544F52494F5F31--50-</cust>
                          </l>
                          <l key="AdHocParamDimensionOids" refId="3667" ln="0" eid="DimensionOid"/>
                          <be key="data" refId="3668" clsId="FilterNodeData">
                            <ref key="filterNode" refId="3665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670" ln="8" eid="Framework.com.tagetik.trees.INode,framework">
                            <be refId="3671" clsId="FilterNode">
                              <l key="dimensionOids" refId="3672" ln="1" eid="DimensionOid">
                                <cust clsId="DimensionOid">564F435F4B5049-45-434D5F303137---</cust>
                              </l>
                              <l key="AdHocParamDimensionOids" refId="3673" ln="0" eid="DimensionOid"/>
                              <be key="data" refId="3674" clsId="FilterNodeData">
                                <ref key="filterNode" refId="36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76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665"/>
                            </be>
                            <be refId="3677" clsId="FilterNode">
                              <l key="dimensionOids" refId="3678" ln="1" eid="DimensionOid">
                                <cust clsId="DimensionOid">564F435F4B5049-45-434D5F303138---</cust>
                              </l>
                              <l key="AdHocParamDimensionOids" refId="3679" ln="0" eid="DimensionOid"/>
                              <be key="data" refId="3680" clsId="FilterNodeData">
                                <ref key="filterNode" refId="3677"/>
                                <s key="dim">VOC_KPI</s>
                                <i key="segmentLevel">0</i>
                                <ref key="segment" refId="22"/>
                                <be key="dictionaryHeader" refId="3681" clsId="MultiDesc">
                                  <a key="desc" refId="3682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84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665"/>
                            </be>
                            <be refId="3685" clsId="FilterNode">
                              <l key="dimensionOids" refId="3686" ln="1" eid="DimensionOid">
                                <cust clsId="DimensionOid">564F435F4B5049-45-434D5F323533---</cust>
                              </l>
                              <l key="AdHocParamDimensionOids" refId="3687" ln="0" eid="DimensionOid"/>
                              <be key="data" refId="3688" clsId="FilterNodeData">
                                <ref key="filterNode" refId="3685"/>
                                <s key="dim">VOC_KPI</s>
                                <i key="segmentLevel">0</i>
                                <ref key="segment" refId="22"/>
                                <be key="dictionaryHeader" refId="3689" clsId="MultiDesc">
                                  <a key="desc" refId="3690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692" clsId="FilterNode">
                              <l key="dimensionOids" refId="3693" ln="1" eid="DimensionOid">
                                <cust clsId="DimensionOid">564F435F4B5049-45-434D5F303233---</cust>
                              </l>
                              <l key="AdHocParamDimensionOids" refId="3694" ln="0" eid="DimensionOid"/>
                              <be key="data" refId="3695" clsId="FilterNodeData">
                                <ref key="filterNode" refId="369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97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665"/>
                            </be>
                            <be refId="3698" clsId="FilterNode">
                              <l key="dimensionOids" refId="3699" ln="1" eid="DimensionOid">
                                <cust clsId="DimensionOid">564F435F4B5049-45-434D5F303139---</cust>
                              </l>
                              <l key="AdHocParamDimensionOids" refId="3700" ln="0" eid="DimensionOid"/>
                              <be key="data" refId="3701" clsId="FilterNodeData">
                                <ref key="filterNode" refId="369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3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665"/>
                            </be>
                            <be refId="3704" clsId="FilterNode">
                              <l key="dimensionOids" refId="3705" ln="1" eid="DimensionOid">
                                <cust clsId="DimensionOid">564F435F4B5049-45-434D5F303230---</cust>
                              </l>
                              <l key="AdHocParamDimensionOids" refId="3706" ln="0" eid="DimensionOid"/>
                              <be key="data" refId="3707" clsId="FilterNodeData">
                                <ref key="filterNode" refId="37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9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665"/>
                            </be>
                            <be refId="3710" clsId="FilterNode">
                              <l key="dimensionOids" refId="3711" ln="0" eid="DimensionOid"/>
                              <l key="AdHocParamDimensionOids" refId="3712" ln="0" eid="DimensionOid"/>
                              <be key="data" refId="3713" clsId="FilterNodeData">
                                <ref key="filterNode" refId="3710"/>
                                <s key="dim">VOC_KPI</s>
                                <i key="segmentLevel">0</i>
                                <ref key="segment" refId="22"/>
                                <be key="reportingFormula" refId="3714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715" clsId="MultiDesc">
                                  <a key="desc" refId="3716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18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719" clsId="FilterNode">
                              <l key="dimensionOids" refId="3720" ln="0" eid="DimensionOid"/>
                              <l key="AdHocParamDimensionOids" refId="3721" ln="0" eid="DimensionOid"/>
                              <be key="data" refId="3722" clsId="FilterNodeData">
                                <ref key="filterNode" refId="3719"/>
                                <s key="dim">VOC_KPI</s>
                                <i key="segmentLevel">0</i>
                                <ref key="segment" refId="22"/>
                                <be key="reportingFormula" refId="3723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724" clsId="MultiDesc">
                                  <a key="desc" refId="3725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27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665"/>
                            </be>
                          </l>
                          <ref key="parent" refId="3659"/>
                        </be>
                      </l>
                    </be>
                    <be key="columns" refId="3728" clsId="FilterNode">
                      <l key="dimensionOids" refId="3729" ln="0" eid="DimensionOid"/>
                      <l key="AdHocParamDimensionOids" refId="3730" ln="0" eid="DimensionOid"/>
                      <be key="data" refId="3731" clsId="FilterNodeData">
                        <be key="filterNode" refId="3732" clsId="FilterNode">
                          <l key="dimensionOids" refId="3733" ln="0" eid="DimensionOid"/>
                          <l key="AdHocParamDimensionOids" refId="3734" ln="0" eid="DimensionOid"/>
                          <be key="data" refId="3735" clsId="FilterNodeData">
                            <ref key="filterNode" refId="37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7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737" ln="3" eid="Framework.com.tagetik.trees.INode,framework">
                            <be refId="3738" clsId="FilterNode">
                              <l key="dimensionOids" refId="3739" ln="1" eid="DimensionOid">
                                <cust clsId="DimensionOid">5343455F24-45-5343454E4152494F5F4254--50-</cust>
                              </l>
                              <l key="AdHocParamDimensionOids" refId="3740" ln="0" eid="DimensionOid"/>
                              <be key="data" refId="3741" clsId="FilterNodeData">
                                <ref key="filterNode" refId="37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745" ln="1" eid="Framework.com.tagetik.trees.INode,framework">
                                <be refId="3746" clsId="FilterNode">
                                  <l key="dimensionOids" refId="3747" ln="1" eid="DimensionOid">
                                    <cust clsId="DimensionOid">4341545F24-4E-413241---</cust>
                                  </l>
                                  <l key="AdHocParamDimensionOids" refId="3748" ln="0" eid="DimensionOid"/>
                                  <be key="data" refId="3749" clsId="FilterNodeData">
                                    <ref key="filterNode" refId="3746"/>
                                    <s key="dim">CAT_$</s>
                                    <i key="segmentLevel">0</i>
                                    <ref key="segment" refId="22"/>
                                    <be key="dictionaryHeader" refId="3750" clsId="MultiDesc">
                                      <a key="desc" refId="37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754" ln="1" eid="Framework.com.tagetik.trees.INode,framework">
                                    <be refId="3755" clsId="FilterNode">
                                      <l key="dimensionOids" refId="375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57" ln="0" eid="DimensionOid"/>
                                      <be key="data" refId="3758" clsId="FilterNodeData">
                                        <ref key="filterNode" refId="375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59" clsId="MultiDesc">
                                          <a key="desc" refId="3760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6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746"/>
                                    </be>
                                  </l>
                                  <ref key="parent" refId="3738"/>
                                </be>
                              </l>
                              <ref key="parent" refId="3732"/>
                            </be>
                            <be refId="3763" clsId="FilterNode">
                              <l key="dimensionOids" refId="3764" ln="1" eid="DimensionOid">
                                <cust clsId="DimensionOid">5343455F24-45-5343454E4152494F5F4254--50-</cust>
                              </l>
                              <l key="AdHocParamDimensionOids" refId="3765" ln="0" eid="DimensionOid"/>
                              <be key="data" refId="3766" clsId="FilterNodeData">
                                <ref key="filterNode" refId="376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6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6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770" ln="1" eid="Framework.com.tagetik.trees.INode,framework">
                                <be refId="3771" clsId="FilterNode">
                                  <l key="dimensionOids" refId="3772" ln="1" eid="DimensionOid">
                                    <cust clsId="DimensionOid">4341545F24-4E-413241---</cust>
                                  </l>
                                  <l key="AdHocParamDimensionOids" refId="3773" ln="0" eid="DimensionOid"/>
                                  <be key="data" refId="3774" clsId="FilterNodeData">
                                    <ref key="filterNode" refId="3771"/>
                                    <s key="dim">CAT_$</s>
                                    <i key="segmentLevel">0</i>
                                    <ref key="segment" refId="22"/>
                                    <be key="dictionaryHeader" refId="3775" clsId="MultiDesc">
                                      <ref key="desc" refId="3751"/>
                                    </be>
                                    <b key="placeHolder">N</b>
                                    <ref key="weight" refId="23"/>
                                    <be key="textMatchingCondition" refId="3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778" ln="1" eid="Framework.com.tagetik.trees.INode,framework">
                                    <be refId="3779" clsId="FilterNode">
                                      <l key="dimensionOids" refId="378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81" ln="0" eid="DimensionOid"/>
                                      <be key="data" refId="3782" clsId="FilterNodeData">
                                        <ref key="filterNode" refId="377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83" clsId="MultiDesc">
                                          <ref key="desc" refId="3760"/>
                                        </be>
                                        <b key="placeHolder">N</b>
                                        <ref key="weight" refId="23"/>
                                        <be key="textMatchingCondition" refId="37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8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771"/>
                                    </be>
                                  </l>
                                  <ref key="parent" refId="3763"/>
                                </be>
                              </l>
                              <ref key="parent" refId="3732"/>
                            </be>
                            <be refId="3786" clsId="FilterNode">
                              <l key="dimensionOids" refId="3787" ln="1" eid="DimensionOid">
                                <cust clsId="DimensionOid">5343455F24-45-5343454E4152494F5F4254--50-</cust>
                              </l>
                              <l key="AdHocParamDimensionOids" refId="3788" ln="0" eid="DimensionOid"/>
                              <be key="data" refId="3789" clsId="FilterNodeData">
                                <ref key="filterNode" refId="378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9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792" ln="4" eid="Framework.com.tagetik.trees.INode,framework">
                                <be refId="3793" clsId="FilterNode">
                                  <l key="dimensionOids" refId="3794" ln="1" eid="DimensionOid">
                                    <cust clsId="DimensionOid">4341545F24-45-24414D4F554E54-413241--</cust>
                                  </l>
                                  <l key="AdHocParamDimensionOids" refId="3795" ln="0" eid="DimensionOid"/>
                                  <be key="data" refId="3796" clsId="FilterNodeData">
                                    <ref key="filterNode" refId="379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7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798" ln="2" eid="Framework.com.tagetik.trees.INode,framework">
                                    <be refId="3799" clsId="FilterNode">
                                      <l key="dimensionOids" refId="3800" ln="1" eid="DimensionOid">
                                        <cust clsId="DimensionOid">44455354325F414749-45-413035---</cust>
                                      </l>
                                      <l key="AdHocParamDimensionOids" refId="3801" ln="0" eid="DimensionOid"/>
                                      <be key="data" refId="3802" clsId="FilterNodeData">
                                        <ref key="filterNode" refId="37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793"/>
                                    </be>
                                    <be refId="3805" clsId="FilterNode">
                                      <l key="dimensionOids" refId="3806" ln="1" eid="DimensionOid">
                                        <cust clsId="DimensionOid">44455354325F414749-45-413036---</cust>
                                      </l>
                                      <l key="AdHocParamDimensionOids" refId="3807" ln="0" eid="DimensionOid"/>
                                      <be key="data" refId="3808" clsId="FilterNodeData">
                                        <ref key="filterNode" refId="380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1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793"/>
                                    </be>
                                  </l>
                                  <ref key="parent" refId="3786"/>
                                </be>
                                <be refId="3811" clsId="FilterNode">
                                  <l key="dimensionOids" refId="3812" ln="1" eid="DimensionOid">
                                    <cust clsId="DimensionOid">4341545F24-45-41444A-413241--</cust>
                                  </l>
                                  <l key="AdHocParamDimensionOids" refId="3813" ln="0" eid="DimensionOid"/>
                                  <be key="data" refId="3814" clsId="FilterNodeData">
                                    <ref key="filterNode" refId="381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8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16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817" ln="2" eid="Framework.com.tagetik.trees.INode,framework">
                                    <be refId="3818" clsId="FilterNode">
                                      <l key="dimensionOids" refId="3819" ln="1" eid="DimensionOid">
                                        <cust clsId="DimensionOid">44455354325F414749-45-413035---</cust>
                                      </l>
                                      <l key="AdHocParamDimensionOids" refId="3820" ln="0" eid="DimensionOid"/>
                                      <be key="data" refId="3821" clsId="FilterNodeData">
                                        <ref key="filterNode" refId="38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811"/>
                                    </be>
                                    <be refId="3824" clsId="FilterNode">
                                      <l key="dimensionOids" refId="3825" ln="1" eid="DimensionOid">
                                        <cust clsId="DimensionOid">44455354325F414749-45-413036---</cust>
                                      </l>
                                      <l key="AdHocParamDimensionOids" refId="3826" ln="0" eid="DimensionOid"/>
                                      <be key="data" refId="3827" clsId="FilterNodeData">
                                        <ref key="filterNode" refId="38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811"/>
                                    </be>
                                  </l>
                                  <ref key="parent" refId="3786"/>
                                </be>
                                <be refId="3830" clsId="FilterNode">
                                  <l key="dimensionOids" refId="3831" ln="0" eid="DimensionOid"/>
                                  <l key="AdHocParamDimensionOids" refId="3832" ln="0" eid="DimensionOid"/>
                                  <be key="data" refId="3833" clsId="FilterNodeData">
                                    <ref key="filterNode" refId="3830"/>
                                    <s key="dim">CAT_$</s>
                                    <i key="segmentLevel">0</i>
                                    <ref key="segment" refId="22"/>
                                    <be key="dictionaryHeader" refId="3834" clsId="MultiDesc">
                                      <ref key="desc" refId="3751"/>
                                    </be>
                                    <b key="placeHolder">S</b>
                                    <ref key="weight" refId="23"/>
                                    <be key="textMatchingCondition" refId="3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36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837" ln="1" eid="Framework.com.tagetik.trees.INode,framework">
                                    <be refId="3838" clsId="FilterNode">
                                      <l key="dimensionOids" refId="3839" ln="0" eid="DimensionOid"/>
                                      <l key="AdHocParamDimensionOids" refId="3840" ln="0" eid="DimensionOid"/>
                                      <be key="data" refId="3841" clsId="FilterNodeData">
                                        <ref key="filterNode" refId="383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42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8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4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830"/>
                                    </be>
                                  </l>
                                  <ref key="parent" refId="3786"/>
                                </be>
                                <be refId="3845" clsId="FilterNode">
                                  <l key="dimensionOids" refId="3846" ln="0" eid="DimensionOid"/>
                                  <l key="AdHocParamDimensionOids" refId="3847" ln="0" eid="DimensionOid"/>
                                  <be key="data" refId="3848" clsId="FilterNodeData">
                                    <ref key="filterNode" refId="3845"/>
                                    <s key="dim">CAT_$</s>
                                    <i key="segmentLevel">0</i>
                                    <ref key="segment" refId="22"/>
                                    <be key="dictionaryHeader" refId="3849" clsId="MultiDesc">
                                      <a key="desc" refId="3850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8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52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853" ln="1" eid="Framework.com.tagetik.trees.INode,framework">
                                    <be refId="3854" clsId="FilterNode">
                                      <l key="dimensionOids" refId="3855" ln="0" eid="DimensionOid"/>
                                      <l key="AdHocParamDimensionOids" refId="3856" ln="0" eid="DimensionOid"/>
                                      <be key="data" refId="3857" clsId="FilterNodeData">
                                        <ref key="filterNode" refId="385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58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8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845"/>
                                    </be>
                                  </l>
                                  <ref key="parent" refId="3786"/>
                                </be>
                              </l>
                              <ref key="parent" refId="373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86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862" ln="1" eid="Framework.com.tagetik.trees.INode,framework">
                        <be refId="3863" clsId="FilterNode">
                          <l key="dimensionOids" refId="3864" ln="1" eid="DimensionOid">
                            <cust clsId="DimensionOid">544950-45-5449505F4F---</cust>
                          </l>
                          <l key="AdHocParamDimensionOids" refId="3865" ln="0" eid="DimensionOid"/>
                          <be key="data" refId="3866" clsId="FilterNodeData">
                            <ref key="filterNode" refId="386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86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6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870" ln="2" eid="Framework.com.tagetik.trees.INode,framework">
                            <be refId="3871" clsId="FilterNode">
                              <l key="dimensionOids" refId="3872" ln="1" eid="DimensionOid">
                                <cust clsId="DimensionOid">5343455F24-45-5343454E4152494F5F4254--50-</cust>
                              </l>
                              <l key="AdHocParamDimensionOids" refId="3873" ln="0" eid="DimensionOid"/>
                              <be key="data" refId="3874" clsId="FilterNodeData">
                                <ref key="filterNode" refId="38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742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7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877" ln="1" eid="Framework.com.tagetik.trees.INode,framework">
                                <be refId="3878" clsId="FilterNode">
                                  <l key="dimensionOids" refId="3879" ln="1" eid="DimensionOid">
                                    <cust clsId="DimensionOid">4341545F24-4E-413241---</cust>
                                  </l>
                                  <l key="AdHocParamDimensionOids" refId="3880" ln="0" eid="DimensionOid"/>
                                  <be key="data" refId="3881" clsId="FilterNodeData">
                                    <ref key="filterNode" refId="3878"/>
                                    <s key="dim">CAT_$</s>
                                    <i key="segmentLevel">0</i>
                                    <ref key="segment" refId="22"/>
                                    <be key="dictionaryHeader" refId="3882" clsId="MultiDesc">
                                      <a key="desc" refId="388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8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8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8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s key="cod"/>
                                  <s key="desc"/>
                                  <i key="index">0</i>
                                  <l key="children" refId="3887" ln="0" eid="Framework.com.tagetik.trees.INode,framework"/>
                                  <ref key="parent" refId="3871"/>
                                </be>
                              </l>
                              <ref key="parent" refId="3863"/>
                            </be>
                            <be refId="3888" clsId="FilterNode">
                              <l key="dimensionOids" refId="3889" ln="1" eid="DimensionOid">
                                <cust clsId="DimensionOid">5343455F24-45-5343454E4152494F5F4254--50-</cust>
                              </l>
                              <l key="AdHocParamDimensionOids" refId="3890" ln="0" eid="DimensionOid"/>
                              <be key="data" refId="3891" clsId="FilterNodeData">
                                <ref key="filterNode" refId="38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9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9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59</cust>
                              <s key="cod"/>
                              <s key="desc"/>
                              <i key="index">1</i>
                              <l key="children" refId="3895" ln="1" eid="Framework.com.tagetik.trees.INode,framework">
                                <be refId="3896" clsId="FilterNode">
                                  <l key="dimensionOids" refId="3897" ln="1" eid="DimensionOid">
                                    <cust clsId="DimensionOid">4341545F24-4E-413241---</cust>
                                  </l>
                                  <l key="AdHocParamDimensionOids" refId="3898" ln="0" eid="DimensionOid"/>
                                  <be key="data" refId="3899" clsId="FilterNodeData">
                                    <ref key="filterNode" refId="3896"/>
                                    <s key="dim">CAT_$</s>
                                    <i key="segmentLevel">0</i>
                                    <ref key="segment" refId="22"/>
                                    <be key="dictionaryHeader" refId="3900" clsId="MultiDesc">
                                      <a key="desc" refId="390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9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s key="cod"/>
                                  <s key="desc"/>
                                  <i key="index">0</i>
                                  <l key="children" refId="3905" ln="0" eid="Framework.com.tagetik.trees.INode,framework"/>
                                  <ref key="parent" refId="3888"/>
                                </be>
                              </l>
                              <ref key="parent" refId="3863"/>
                            </be>
                          </l>
                          <ref key="parent" refId="3728"/>
                        </be>
                      </l>
                    </be>
                    <be key="matrixFilters" refId="3906" clsId="FilterNode">
                      <l key="dimensionOids" refId="3907" ln="0" eid="DimensionOid"/>
                      <l key="AdHocParamDimensionOids" refId="3908" ln="0" eid="DimensionOid"/>
                      <be key="data" refId="3909" clsId="FilterNodeData">
                        <ref key="filterNode" refId="390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91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911" ln="1" eid="Framework.com.tagetik.trees.INode,framework">
                        <be refId="3912" clsId="FilterNode">
                          <l key="dimensionOids" refId="3913" ln="1" eid="DimensionOid">
                            <cust clsId="DimensionOid">504552-45-245045525F50--50-</cust>
                          </l>
                          <l key="AdHocParamDimensionOids" refId="3914" ln="0" eid="DimensionOid"/>
                          <be key="data" refId="3915" clsId="FilterNodeData">
                            <ref key="filterNode" refId="391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9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917" ln="1" eid="Framework.com.tagetik.trees.INode,framework">
                            <be refId="3918" clsId="FilterNode">
                              <l key="dimensionOids" refId="3919" ln="1" eid="DimensionOid">
                                <cust clsId="DimensionOid">44455354315F4255-45-4E44---</cust>
                              </l>
                              <l key="AdHocParamDimensionOids" refId="3920" ln="0" eid="DimensionOid"/>
                              <be key="data" refId="3921" clsId="FilterNodeData">
                                <ref key="filterNode" refId="391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9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923" ln="1" eid="Framework.com.tagetik.trees.INode,framework">
                                <be refId="3924" clsId="FilterNode">
                                  <l key="dimensionOids" refId="3925" ln="1" eid="DimensionOid">
                                    <cust clsId="DimensionOid">4445535434-45-4E44---</cust>
                                  </l>
                                  <l key="AdHocParamDimensionOids" refId="3926" ln="0" eid="DimensionOid"/>
                                  <be key="data" refId="3927" clsId="FilterNodeData">
                                    <ref key="filterNode" refId="392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929" ln="1" eid="Framework.com.tagetik.trees.INode,framework">
                                    <be refId="3930" clsId="FilterNode">
                                      <l key="dimensionOids" refId="3931" ln="1" eid="DimensionOid">
                                        <cust clsId="DimensionOid">415A495F413241-45-415A49454E44415F32--50-</cust>
                                      </l>
                                      <l key="AdHocParamDimensionOids" refId="3932" ln="0" eid="DimensionOid"/>
                                      <be key="data" refId="3933" clsId="FilterNodeData">
                                        <ref key="filterNode" refId="3930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935" ln="1" eid="Framework.com.tagetik.trees.INode,framework">
                                        <be refId="3936" clsId="FilterNode">
                                          <l key="dimensionOids" refId="3937" ln="1" eid="DimensionOid">
                                            <cust clsId="DimensionOid">44455354325F434F4D-4E-434F4D---</cust>
                                          </l>
                                          <l key="AdHocParamDimensionOids" refId="3938" ln="0" eid="DimensionOid"/>
                                          <be key="data" refId="3939" clsId="FilterNodeData">
                                            <ref key="filterNode" refId="3936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9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ref key="parent" refId="3930"/>
                                        </be>
                                      </l>
                                      <ref key="parent" refId="3924"/>
                                    </be>
                                  </l>
                                  <ref key="parent" refId="3918"/>
                                </be>
                              </l>
                              <ref key="parent" refId="3912"/>
                            </be>
                          </l>
                          <ref key="parent" refId="3906"/>
                        </be>
                      </l>
                    </be>
                    <be key="rowHeaders" refId="3941" clsId="ReportingHeaders">
                      <m key="headers" refId="3942" keid="SYS_PR_I" veid="System.Collections.IList"/>
                      <m key="headersDims" refId="3943" keid="SYS_PR_I" veid="SYS_STR"/>
                    </be>
                    <be key="columnHeaders" refId="3944" clsId="ReportingHeaders">
                      <m key="headers" refId="3945" keid="SYS_PR_I" veid="System.Collections.IList">
                        <key>
                          <i>-1</i>
                        </key>
                        <val>
                          <l refId="3946" ln="1">
                            <s>$Scenario.code</s>
                          </l>
                        </val>
                      </m>
                      <m key="headersDims" refId="39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3948" keid="SYS_STR" veid="StyleSheet">
                      <key>
                        <s>2</s>
                      </key>
                      <val>
                        <be refId="3949" clsId="StyleSheet">
                          <be key="version" refId="39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952" ln="2">
                                <be refId="3953" clsId="StyleRule">
                                  <be key="ruleCondition" refId="3954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55" clsId="StyleRule">
                                  <be key="ruleCondition" refId="3956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3957" clsId="StyleSheet">
                          <be key="version" refId="3958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9" keid="SYS_STR" veid="System.Collections.IList">
                            <key>
                              <s>46524D4F424A-4E----</s>
                            </key>
                            <val>
                              <l refId="3960" ln="1">
                                <be refId="3961" clsId="StyleRule">
                                  <be key="ruleCondition" refId="396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963" ln="2">
                                <be refId="3964" clsId="StyleRule">
                                  <be key="ruleCondition" refId="396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66" clsId="StyleRule">
                                  <be key="ruleCondition" refId="396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968" clsId="StyleSheet">
                          <be key="version" refId="39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7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971" ln="2">
                                <be refId="3972" clsId="StyleRule">
                                  <be key="ruleCondition" refId="39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974" clsId="StyleRule">
                                  <be key="ruleCondition" refId="39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976" ln="0" eid="Reporting.com.tagetik.tables.IMatixCellLeafPositions,Reporting"/>
                    <m key="forcedEditModes" refId="3977" keid="Reporting.com.tagetik.tables.IMatixCellLeafPositions,Reporting" veid="SYS_STR"/>
                    <b key="UseTxlDeFormEditor">N</b>
                    <be key="TxDeFormsEditorDescriptor" refId="3978" clsId="TxDeFormsEditorDescriptor">
                      <l key="Tabs" refId="397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980" clsId="matrixWSInfo">
                      <b key="isT">N</b>
                      <s key="wsCode">$CPM</s>
                    </be>
                    <be key="customFilters" refId="3981" clsId="ExpCustomFiltersProspetto"/>
                  </be>
                </val>
              </m>
              <m key="cellFields" refId="3982" keid="SYS_STR" veid="CodeCellField">
                <key>
                  <s>CellField02</s>
                </key>
                <val>
                  <be refId="398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398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398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3986" clsId="CodeCellField">
                    <s key="code">CellField01</s>
                    <s key="cellField">$Scenario.code + " - " + $Scenario.desc</s>
                  </be>
                </val>
              </m>
              <m key="dictionary" refId="3987" keid="SYS_STR" veid="CodeMultiDescVO"/>
              <m key="controlExpressions" refId="3988" keid="SYS_STR" veid="CodedExpControlloProspetto"/>
              <m key="inlineParameters" refId="3989" keid="SYS_STR" veid="CodedInlineParameter"/>
              <m key="queries" refId="3990" keid="SYS_STR" veid="Reporting.com.tagetik.query.IUserDefinedQueryVO,Reporting"/>
              <be key="sheets" refId="3991" clsId="FilterNode">
                <l key="dimensionOids" refId="3992" ln="0" eid="DimensionOid"/>
                <l key="AdHocParamDimensionOids" refId="3993" ln="0" eid="DimensionOid"/>
                <be key="data" refId="3994" clsId="FilterNodeData">
                  <ref key="filterNode" refId="3991"/>
                  <i key="segmentLevel">0</i>
                  <ref key="segment" refId="22"/>
                  <b key="placeHolder">N</b>
                  <ref key="weight" refId="23"/>
                  <be key="textMatchingCondition" refId="399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3996" keid="SYS_STR" veid="ElaborationsLauncher"/>
              <m key="actionLists" refId="3997" keid="SYS_STR" veid="Reporting.com.tagetik.actionlist.ISnapshotActionList,Reporting"/>
              <l key="areas" refId="3998" ln="1" eid="SYS_STR">
                <s>CN_OR_016</s>
              </l>
              <l key="charts" refId="3999" ln="0" eid="SYS_STR"/>
              <l key="pivots" refId="4000" ln="0" eid="SYS_STR"/>
            </be>
          </val>
          <key>
            <s>Template00</s>
          </key>
          <val>
            <be refId="4001" clsId="ReportTemplateVO">
              <s key="code">Template00</s>
              <s key="desc">Pianeta</s>
              <m key="matrices" refId="4002" keid="SYS_STR" veid="Reporting.com.tagetik.tables.IMatrixPositionBlockVO,Reporting">
                <key>
                  <s>Matrix Acqua</s>
                </key>
                <val>
                  <be refId="4003" clsId="MatrixPositionBlockVO">
                    <s key="positionID">Matrix Acqua</s>
                    <be key="rows" refId="4004" clsId="FilterNode">
                      <l key="dimensionOids" refId="4005" ln="0" eid="DimensionOid"/>
                      <l key="AdHocParamDimensionOids" refId="4006" ln="0" eid="DimensionOid"/>
                      <be key="data" refId="4007" clsId="FilterNodeData">
                        <ref key="filterNode" refId="400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009" ln="6" eid="Framework.com.tagetik.trees.INode,framework">
                        <be refId="4010" clsId="FilterNode">
                          <l key="dimensionOids" refId="4011" ln="1" eid="DimensionOid">
                            <cust clsId="DimensionOid">564F435F4B5049-45-434D5F303033---</cust>
                          </l>
                          <l key="AdHocParamDimensionOids" refId="4012" ln="0" eid="DimensionOid"/>
                          <be key="data" refId="4013" clsId="FilterNodeData">
                            <ref key="filterNode" refId="401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15" keid="SYS_STR" veid="EFReportingNodeType">
                              <key>
                                <s>564F435F4B5049-45-434D5F303033---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</cust>
                          <i key="index">0</i>
                          <ref key="parent" refId="4004"/>
                        </be>
                        <be refId="4016" clsId="FilterNode">
                          <l key="dimensionOids" refId="4017" ln="1" eid="DimensionOid">
                            <cust clsId="DimensionOid">564F435F4B5049-45-434E5F303330---</cust>
                          </l>
                          <l key="AdHocParamDimensionOids" refId="4018" ln="0" eid="DimensionOid"/>
                          <be key="data" refId="4019" clsId="FilterNodeData">
                            <ref key="filterNode" refId="4016"/>
                            <s key="dim">VOC_KPI</s>
                            <i key="segmentLevel">0</i>
                            <ref key="segment" refId="22"/>
                            <be key="dictionaryHeader" refId="4020" clsId="MultiDesc">
                              <a key="desc" refId="4021" ln="4" eid="SYS_STR">
                                <s>
                                  Acqua erogata all
                                  <ch cod="2019"/>
                                  utenza e contabilizzata (Mm3)
                               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23" keid="SYS_STR" veid="EFReportingNodeType">
                              <key>
                                <s>564F435F4B5049-45-434E5F303330---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257</cust>
                          <i key="index">0</i>
                          <ref key="parent" refId="4004"/>
                        </be>
                        <be refId="4024" clsId="FilterNode">
                          <l key="dimensionOids" refId="4025" ln="1" eid="DimensionOid">
                            <cust clsId="DimensionOid">564F435F4B5049-45-434D5F303034---</cust>
                          </l>
                          <l key="AdHocParamDimensionOids" refId="4026" ln="0" eid="DimensionOid"/>
                          <be key="data" refId="4027" clsId="FilterNodeData">
                            <ref key="filterNode" refId="4024"/>
                            <s key="dim">VOC_KPI</s>
                            <i key="segmentLevel">0</i>
                            <ref key="segment" refId="22"/>
                            <be key="dictionaryHeader" refId="4028" clsId="MultiDesc">
                              <a key="desc" refId="4029" ln="4" eid="SYS_STR">
                                <s>Perdite rete e acqua non contabilizzata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1" keid="SYS_STR" veid="EFReportingNodeType">
                              <key>
                                <s>564F435F4B5049-45-434D5F303034---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</cust>
                          <i key="index">0</i>
                          <ref key="parent" refId="4004"/>
                        </be>
                        <be refId="4032" clsId="FilterNode">
                          <l key="dimensionOids" refId="4033" ln="1" eid="DimensionOid">
                            <cust clsId="DimensionOid">564F435F4B5049-45-434D5F303036---</cust>
                          </l>
                          <l key="AdHocParamDimensionOids" refId="4034" ln="0" eid="DimensionOid"/>
                          <be key="data" refId="4035" clsId="FilterNodeData">
                            <ref key="filterNode" refId="4032"/>
                            <s key="dim">VOC_KPI</s>
                            <i key="segmentLevel">0</i>
                            <ref key="segment" refId="22"/>
                            <be key="dictionaryHeader" refId="4036" clsId="MultiDesc">
                              <a key="desc" refId="4037" ln="4" eid="SYS_STR">
                                <s>Acque reflue trattate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9" keid="SYS_STR" veid="EFReportingNodeType">
                              <key>
                                <s>564F435F4B5049-45-434D5F303036---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</cust>
                          <i key="index">0</i>
                          <ref key="parent" refId="4004"/>
                        </be>
                        <be refId="4040" clsId="FilterNode">
                          <l key="dimensionOids" refId="4041" ln="1" eid="DimensionOid">
                            <cust clsId="DimensionOid">564F435F4B5049-45-434E5F303036---</cust>
                          </l>
                          <l key="AdHocParamDimensionOids" refId="4042" ln="0" eid="DimensionOid"/>
                          <be key="data" refId="4043" clsId="FilterNodeData">
                            <ref key="filterNode" refId="4040"/>
                            <s key="dim">VOC_KPI</s>
                            <i key="segmentLevel">0</i>
                            <ref key="segment" refId="22"/>
                            <be key="dictionaryHeader" refId="4044" clsId="MultiDesc">
                              <a key="desc" refId="4045" ln="4" eid="SYS_STR">
                                <s>Acqua derivata per la produzione idroelettrica (Mm3)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265</cust>
                          <s key="cod">PH</s>
                          <s key="desc"/>
                          <i key="index">0</i>
                          <ref key="parent" refId="4004"/>
                        </be>
                        <be refId="4047" clsId="FilterNode">
                          <l key="dimensionOids" refId="4048" ln="1" eid="DimensionOid">
                            <cust clsId="DimensionOid">564F435F4B5049-45-434E5F303237---</cust>
                          </l>
                          <l key="AdHocParamDimensionOids" refId="4049" ln="0" eid="DimensionOid"/>
                          <be key="data" refId="4050" clsId="FilterNodeData">
                            <ref key="filterNode" refId="4047"/>
                            <s key="dim">VOC_KPI</s>
                            <i key="segmentLevel">0</i>
                            <ref key="segment" refId="22"/>
                            <be key="dictionaryHeader" refId="4051" clsId="MultiDesc">
                              <a key="desc" refId="4052" ln="4" eid="SYS_STR">
                                <s>Acqua rilasciata per il Deflusso Minimo Vitale (Mm3)**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004"/>
                        </be>
                      </l>
                    </be>
                    <be key="columns" refId="4054" clsId="FilterNode">
                      <l key="dimensionOids" refId="4055" ln="0" eid="DimensionOid"/>
                      <l key="AdHocParamDimensionOids" refId="4056" ln="0" eid="DimensionOid"/>
                      <be key="data" refId="4057" clsId="FilterNodeData">
                        <ref key="filterNode" refId="405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5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059" ln="1" eid="Framework.com.tagetik.trees.INode,framework">
                        <be refId="4060" clsId="FilterNode">
                          <l key="dimensionOids" refId="4061" ln="1" eid="DimensionOid">
                            <cust clsId="DimensionOid">544950-45-5449505F4F---</cust>
                          </l>
                          <l key="AdHocParamDimensionOids" refId="4062" ln="0" eid="DimensionOid"/>
                          <be key="data" refId="4063" clsId="FilterNodeData">
                            <ref key="filterNode" refId="406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6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066" ln="3" eid="Framework.com.tagetik.trees.INode,framework">
                            <be refId="4067" clsId="FilterNode">
                              <l key="dimensionOids" refId="4068" ln="1" eid="DimensionOid">
                                <cust clsId="DimensionOid">5343455F24-45-5343454E4152494F5F4254--50-</cust>
                              </l>
                              <l key="AdHocParamDimensionOids" refId="4069" ln="0" eid="DimensionOid"/>
                              <be key="data" refId="4070" clsId="FilterNodeData">
                                <ref key="filterNode" refId="40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7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074" ln="1" eid="Framework.com.tagetik.trees.INode,framework">
                                <be refId="4075" clsId="FilterNode">
                                  <l key="dimensionOids" refId="4076" ln="1" eid="DimensionOid">
                                    <cust clsId="DimensionOid">4341545F24-4E-413241---</cust>
                                  </l>
                                  <l key="AdHocParamDimensionOids" refId="4077" ln="0" eid="DimensionOid"/>
                                  <be key="data" refId="4078" clsId="FilterNodeData">
                                    <ref key="filterNode" refId="4075"/>
                                    <s key="dim">CAT_$</s>
                                    <i key="segmentLevel">0</i>
                                    <ref key="segment" refId="22"/>
                                    <be key="dictionaryHeader" refId="4079" clsId="MultiDesc">
                                      <a key="desc" refId="408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083" ln="0" eid="Framework.com.tagetik.trees.INode,framework"/>
                                  <ref key="parent" refId="4067"/>
                                </be>
                              </l>
                              <ref key="parent" refId="4060"/>
                            </be>
                            <be refId="4084" clsId="FilterNode">
                              <l key="dimensionOids" refId="4085" ln="1" eid="DimensionOid">
                                <cust clsId="DimensionOid">5343455F24-45-5343454E4152494F5F4254--50-</cust>
                              </l>
                              <l key="AdHocParamDimensionOids" refId="4086" ln="0" eid="DimensionOid"/>
                              <be key="data" refId="4087" clsId="FilterNodeData">
                                <ref key="filterNode" refId="40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8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9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091" ln="1" eid="Framework.com.tagetik.trees.INode,framework">
                                <be refId="4092" clsId="FilterNode">
                                  <l key="dimensionOids" refId="4093" ln="1" eid="DimensionOid">
                                    <cust clsId="DimensionOid">4341545F24-4E-413241---</cust>
                                  </l>
                                  <l key="AdHocParamDimensionOids" refId="4094" ln="0" eid="DimensionOid"/>
                                  <be key="data" refId="4095" clsId="FilterNodeData">
                                    <ref key="filterNode" refId="4092"/>
                                    <s key="dim">CAT_$</s>
                                    <i key="segmentLevel">0</i>
                                    <ref key="segment" refId="22"/>
                                    <be key="dictionaryHeader" refId="4096" clsId="MultiDesc">
                                      <ref key="desc" refId="4080"/>
                                    </be>
                                    <b key="placeHolder">N</b>
                                    <ref key="weight" refId="23"/>
                                    <be key="textMatchingCondition" refId="40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9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099" ln="0" eid="Framework.com.tagetik.trees.INode,framework"/>
                                  <ref key="parent" refId="4084"/>
                                </be>
                              </l>
                              <ref key="parent" refId="4060"/>
                            </be>
                            <be refId="4100" clsId="FilterNode">
                              <l key="dimensionOids" refId="4101" ln="1" eid="DimensionOid">
                                <cust clsId="DimensionOid">5343455F24-45-5343454E4152494F5F4254--50-</cust>
                              </l>
                              <l key="AdHocParamDimensionOids" refId="4102" ln="0" eid="DimensionOid"/>
                              <be key="data" refId="4103" clsId="FilterNodeData">
                                <ref key="filterNode" refId="41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1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106" ln="1" eid="Framework.com.tagetik.trees.INode,framework">
                                <be refId="4107" clsId="FilterNode">
                                  <l key="dimensionOids" refId="4108" ln="1" eid="DimensionOid">
                                    <cust clsId="DimensionOid">4341545F24-4E-413241---</cust>
                                  </l>
                                  <l key="AdHocParamDimensionOids" refId="4109" ln="0" eid="DimensionOid"/>
                                  <be key="data" refId="4110" clsId="FilterNodeData">
                                    <ref key="filterNode" refId="4107"/>
                                    <s key="dim">CAT_$</s>
                                    <i key="segmentLevel">0</i>
                                    <ref key="segment" refId="22"/>
                                    <be key="dictionaryHeader" refId="4111" clsId="MultiDesc">
                                      <a key="desc" refId="411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1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</cust>
                                  <i key="index">0</i>
                                  <ref key="parent" refId="4100"/>
                                </be>
                              </l>
                              <ref key="parent" refId="4060"/>
                            </be>
                          </l>
                          <ref key="parent" refId="4054"/>
                        </be>
                      </l>
                    </be>
                    <be key="matrixFilters" refId="4114" clsId="FilterNode">
                      <l key="dimensionOids" refId="4115" ln="0" eid="DimensionOid"/>
                      <l key="AdHocParamDimensionOids" refId="4116" ln="0" eid="DimensionOid"/>
                      <be key="data" refId="4117" clsId="FilterNodeData">
                        <ref key="filterNode" refId="41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1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119" ln="1" eid="Framework.com.tagetik.trees.INode,framework">
                        <be refId="4120" clsId="FilterNode">
                          <l key="dimensionOids" refId="4121" ln="1" eid="DimensionOid">
                            <cust clsId="DimensionOid">504552-45-245045525F50--50-</cust>
                          </l>
                          <l key="AdHocParamDimensionOids" refId="4122" ln="0" eid="DimensionOid"/>
                          <be key="data" refId="4123" clsId="FilterNodeData">
                            <ref key="filterNode" refId="41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1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125" ln="1" eid="Framework.com.tagetik.trees.INode,framework">
                            <be refId="4126" clsId="FilterNode">
                              <l key="dimensionOids" refId="4127" ln="1" eid="DimensionOid">
                                <cust clsId="DimensionOid">4445535434-45-4E44---</cust>
                              </l>
                              <l key="AdHocParamDimensionOids" refId="4128" ln="0" eid="DimensionOid"/>
                              <be key="data" refId="4129" clsId="FilterNodeData">
                                <ref key="filterNode" refId="412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131" ln="1" eid="Framework.com.tagetik.trees.INode,framework">
                                <be refId="4132" clsId="FilterNode">
                                  <l key="dimensionOids" refId="4133" ln="1" eid="DimensionOid">
                                    <cust clsId="DimensionOid">56414C-45-455552---</cust>
                                  </l>
                                  <l key="AdHocParamDimensionOids" refId="4134" ln="0" eid="DimensionOid"/>
                                  <be key="data" refId="4135" clsId="FilterNodeData">
                                    <ref key="filterNode" refId="413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1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137" ln="1" eid="Framework.com.tagetik.trees.INode,framework">
                                    <be refId="4138" clsId="FilterNode">
                                      <l key="dimensionOids" refId="4139" ln="1" eid="DimensionOid">
                                        <cust clsId="DimensionOid">44455354315F4255-45-4E44---</cust>
                                      </l>
                                      <l key="AdHocParamDimensionOids" refId="4140" ln="0" eid="DimensionOid"/>
                                      <be key="data" refId="4141" clsId="FilterNodeData">
                                        <ref key="filterNode" refId="41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1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143" ln="1" eid="Framework.com.tagetik.trees.INode,framework">
                                        <be refId="4144" clsId="FilterNode">
                                          <l key="dimensionOids" refId="4145" ln="1" eid="DimensionOid">
                                            <cust clsId="DimensionOid">415A495F413241-45-534747---</cust>
                                          </l>
                                          <l key="AdHocParamDimensionOids" refId="4146" ln="0" eid="DimensionOid"/>
                                          <be key="data" refId="4147" clsId="FilterNodeData">
                                            <ref key="filterNode" refId="41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1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</cust>
                                          <i key="index">0</i>
                                          <l key="children" refId="4149" ln="1" eid="Framework.com.tagetik.trees.INode,framework">
                                            <be refId="4150" clsId="FilterNode">
                                              <l key="dimensionOids" refId="41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152" ln="0" eid="DimensionOid"/>
                                              <be key="data" refId="4153" clsId="FilterNodeData">
                                                <ref key="filterNode" refId="41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1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39</cust>
                                              <i key="index">0</i>
                                              <l key="children" refId="4155" ln="1" eid="Framework.com.tagetik.trees.INode,framework">
                                                <be refId="4156" clsId="FilterNode">
                                                  <l key="dimensionOids" refId="4157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158" ln="0" eid="DimensionOid"/>
                                                  <be key="data" refId="4159" clsId="FilterNodeData">
                                                    <ref key="filterNode" refId="4156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16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41</cust>
                                                  <i key="index">0</i>
                                                  <ref key="parent" refId="4150"/>
                                                </be>
                                              </l>
                                              <ref key="parent" refId="4144"/>
                                            </be>
                                          </l>
                                          <ref key="parent" refId="4138"/>
                                        </be>
                                      </l>
                                      <ref key="parent" refId="4132"/>
                                    </be>
                                  </l>
                                  <ref key="parent" refId="4126"/>
                                </be>
                              </l>
                              <ref key="parent" refId="4120"/>
                            </be>
                          </l>
                          <ref key="parent" refId="4114"/>
                        </be>
                      </l>
                    </be>
                    <be key="rowHeaders" refId="4161" clsId="ReportingHeaders">
                      <m key="headers" refId="4162" keid="SYS_PR_I" veid="System.Collections.IList">
                        <key>
                          <i>-1</i>
                        </key>
                        <val>
                          <l refId="4163" ln="1">
                            <s>$Account(HIERARCHY("KPI")).desc</s>
                          </l>
                        </val>
                      </m>
                      <m key="headersDims" refId="416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165" clsId="ReportingHeaders">
                      <m key="headers" refId="4166" keid="SYS_PR_I" veid="System.Collections.IList">
                        <key>
                          <i>-1</i>
                        </key>
                        <val>
                          <l refId="4167" ln="1">
                            <s>$Scenario.code</s>
                          </l>
                        </val>
                      </m>
                      <m key="headersDims" refId="416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4169" keid="SYS_STR" veid="StyleSheet">
                      <key>
                        <s>6</s>
                      </key>
                      <val>
                        <be refId="4170" clsId="StyleSheet">
                          <be key="version" refId="417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4172" id="MultiplePosBlockType">ROWS</e>
                          <m key="rules" refId="4173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4174" ln="1">
                                <be refId="4175" clsId="StyleRule">
                                  <be key="ruleCondition" refId="4176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4177" ln="2">
                                <be refId="4178" clsId="StyleRule">
                                  <be key="ruleCondition" refId="417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0" clsId="StyleRule">
                                  <be key="ruleCondition" refId="418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7</s>
                      </key>
                      <val>
                        <be refId="4182" clsId="StyleSheet">
                          <be key="version" refId="418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184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185" ln="2">
                                <be refId="4186" clsId="StyleRule">
                                  <be key="ruleCondition" refId="418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8" clsId="StyleRule">
                                  <be key="ruleCondition" refId="418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190" ln="0" eid="Reporting.com.tagetik.tables.IMatixCellLeafPositions,Reporting"/>
                    <m key="forcedEditModes" refId="4191" keid="Reporting.com.tagetik.tables.IMatixCellLeafPositions,Reporting" veid="SYS_STR"/>
                    <b key="UseTxlDeFormEditor">N</b>
                    <be key="TxDeFormsEditorDescriptor" refId="4192" clsId="TxDeFormsEditorDescriptor">
                      <l key="Tabs" refId="419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194" clsId="matrixWSInfo">
                      <b key="isT">N</b>
                      <s key="wsCode">$CPM</s>
                    </be>
                    <be key="customFilters" refId="4195" clsId="ExpCustomFiltersProspetto"/>
                  </be>
                </val>
                <key>
                  <s>Matrix Rifiuti</s>
                </key>
                <val>
                  <be refId="4196" clsId="MatrixPositionBlockVO">
                    <s key="positionID">Matrix Rifiuti</s>
                    <be key="rows" refId="4197" clsId="FilterNode">
                      <l key="dimensionOids" refId="4198" ln="0" eid="DimensionOid"/>
                      <l key="AdHocParamDimensionOids" refId="4199" ln="0" eid="DimensionOid"/>
                      <be key="data" refId="4200" clsId="FilterNodeData">
                        <ref key="filterNode" refId="419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0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202" ln="12" eid="Framework.com.tagetik.trees.INode,framework">
                        <be refId="4203" clsId="FilterNode">
                          <l key="dimensionOids" refId="4204" ln="1" eid="DimensionOid">
                            <cust clsId="DimensionOid">4445535434-45-5249465F3031---</cust>
                          </l>
                          <l key="AdHocParamDimensionOids" refId="4205" ln="0" eid="DimensionOid"/>
                          <be key="data" refId="4206" clsId="FilterNodeData">
                            <ref key="filterNode" refId="420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08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206</cust>
                          <i key="index">0</i>
                          <ref key="parent" refId="4197"/>
                        </be>
                        <be refId="4209" clsId="FilterNode">
                          <l key="dimensionOids" refId="4210" ln="1" eid="DimensionOid">
                            <cust clsId="DimensionOid">4445535434-45-5249465F3032---</cust>
                          </l>
                          <l key="AdHocParamDimensionOids" refId="4211" ln="0" eid="DimensionOid"/>
                          <be key="data" refId="4212" clsId="FilterNodeData">
                            <ref key="filterNode" refId="420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207</cust>
                          <i key="index">0</i>
                          <ref key="parent" refId="4197"/>
                        </be>
                        <be refId="4215" clsId="FilterNode">
                          <l key="dimensionOids" refId="4216" ln="1" eid="DimensionOid">
                            <cust clsId="DimensionOid">4445535434-45-5249465F3033---</cust>
                          </l>
                          <l key="AdHocParamDimensionOids" refId="4217" ln="0" eid="DimensionOid"/>
                          <be key="data" refId="4218" clsId="FilterNodeData">
                            <ref key="filterNode" refId="421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208</cust>
                          <i key="index">0</i>
                          <ref key="parent" refId="4197"/>
                        </be>
                        <be refId="4221" clsId="FilterNode">
                          <l key="dimensionOids" refId="4222" ln="1" eid="DimensionOid">
                            <cust clsId="DimensionOid">4445535434-45-5249465F3034---</cust>
                          </l>
                          <l key="AdHocParamDimensionOids" refId="4223" ln="0" eid="DimensionOid"/>
                          <be key="data" refId="4224" clsId="FilterNodeData">
                            <ref key="filterNode" refId="422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2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4197"/>
                        </be>
                        <be refId="4227" clsId="FilterNode">
                          <l key="dimensionOids" refId="4228" ln="1" eid="DimensionOid">
                            <cust clsId="DimensionOid">4445535434-45-5249465F3035---</cust>
                          </l>
                          <l key="AdHocParamDimensionOids" refId="4229" ln="0" eid="DimensionOid"/>
                          <be key="data" refId="4230" clsId="FilterNodeData">
                            <ref key="filterNode" refId="422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3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4197"/>
                        </be>
                        <be refId="4233" clsId="FilterNode">
                          <l key="dimensionOids" refId="4234" ln="1" eid="DimensionOid">
                            <cust clsId="DimensionOid">4445535434-45-5249465F3036---</cust>
                          </l>
                          <l key="AdHocParamDimensionOids" refId="4235" ln="0" eid="DimensionOid"/>
                          <be key="data" refId="4236" clsId="FilterNodeData">
                            <ref key="filterNode" refId="4233"/>
                            <s key="dim">DEST4</s>
                            <i key="segmentLevel">0</i>
                            <ref key="segment" refId="22"/>
                            <be key="dictionaryHeader" refId="4237" clsId="MultiDesc">
                              <a key="desc" refId="4238" ln="4" eid="SYS_STR">
                                <s>Metalli*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211</cust>
                          <i key="index">0</i>
                          <ref key="parent" refId="4197"/>
                        </be>
                        <be refId="4241" clsId="FilterNode">
                          <l key="dimensionOids" refId="4242" ln="1" eid="DimensionOid">
                            <cust clsId="DimensionOid">4445535434-45-5249465F3037---</cust>
                          </l>
                          <l key="AdHocParamDimensionOids" refId="4243" ln="0" eid="DimensionOid"/>
                          <be key="data" refId="4244" clsId="FilterNodeData">
                            <ref key="filterNode" refId="424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4197"/>
                        </be>
                        <be refId="4247" clsId="FilterNode">
                          <l key="dimensionOids" refId="4248" ln="1" eid="DimensionOid">
                            <cust clsId="DimensionOid">4445535434-45-5249465F3038---</cust>
                          </l>
                          <l key="AdHocParamDimensionOids" refId="4249" ln="0" eid="DimensionOid"/>
                          <be key="data" refId="4250" clsId="FilterNodeData">
                            <ref key="filterNode" refId="4247"/>
                            <s key="dim">DEST4</s>
                            <i key="segmentLevel">0</i>
                            <ref key="segment" refId="22"/>
                            <be key="dictionaryHeader" refId="4251" clsId="MultiDesc">
                              <a key="desc" refId="4252" ln="4" eid="SYS_STR">
                                <s>RAEE (pericolosi e non pericolosi)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2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5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4197"/>
                        </be>
                        <be refId="4255" clsId="FilterNode">
                          <l key="dimensionOids" refId="4256" ln="1" eid="DimensionOid">
                            <cust clsId="DimensionOid">4445535434-45-5249465F3039---</cust>
                          </l>
                          <l key="AdHocParamDimensionOids" refId="4257" ln="0" eid="DimensionOid"/>
                          <be key="data" refId="4258" clsId="FilterNodeData">
                            <ref key="filterNode" refId="4255"/>
                            <s key="dim">DEST4</s>
                            <i key="segmentLevel">0</i>
                            <ref key="segment" refId="22"/>
                            <be key="dictionaryHeader" refId="4259" clsId="MultiDesc">
                              <a key="desc" refId="4260" ln="4" eid="SYS_STR">
                                <s>Altri rifiuti urbani pericolosi***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6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4197"/>
                        </be>
                        <be refId="4263" clsId="FilterNode">
                          <l key="dimensionOids" refId="4264" ln="1" eid="DimensionOid">
                            <cust clsId="DimensionOid">4445535434-45-5249465F3130---</cust>
                          </l>
                          <l key="AdHocParamDimensionOids" refId="4265" ln="0" eid="DimensionOid"/>
                          <be key="data" refId="4266" clsId="FilterNodeData">
                            <ref key="filterNode" refId="4263"/>
                            <s key="dim">DEST4</s>
                            <i key="segmentLevel">0</i>
                            <ref key="segment" refId="22"/>
                            <be key="dictionaryHeader" refId="4267" clsId="MultiDesc">
                              <a key="desc" refId="4268" ln="4" eid="SYS_STR">
                                <s>Altra RD**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215</cust>
                          <i key="index">0</i>
                          <ref key="parent" refId="4197"/>
                        </be>
                        <be refId="4271" clsId="FilterNode">
                          <l key="dimensionOids" refId="4272" ln="0" eid="DimensionOid"/>
                          <l key="AdHocParamDimensionOids" refId="4273" ln="0" eid="DimensionOid"/>
                          <be key="data" refId="4274" clsId="FilterNodeData">
                            <ref key="filterNode" refId="4271"/>
                            <s key="dim">DEST4</s>
                            <i key="segmentLevel">0</i>
                            <ref key="segment" refId="22"/>
                            <be key="reportingFormula" refId="4275" clsId="ReportingFormula">
                              <b key="serverFormula">N</b>
                              <b key="formulaRule">N</b>
                              <s key="formula">SUM({206}:{215})</s>
                            </be>
                            <be key="dictionaryHeader" refId="4276" clsId="MultiDesc">
                              <a key="desc" refId="4277" ln="4" eid="SYS_STR">
                                <s>Raccolta differenziata totale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2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279" keid="SYS_STR" veid="EFReportingNodeType">
                              <key>
                                <s>215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4197"/>
                        </be>
                        <be refId="4280" clsId="FilterNode">
                          <l key="dimensionOids" refId="4281" ln="1" eid="DimensionOid">
                            <cust clsId="DimensionOid">4445535434-45-5249465F3131---</cust>
                          </l>
                          <l key="AdHocParamDimensionOids" refId="4282" ln="0" eid="DimensionOid"/>
                          <be key="data" refId="4283" clsId="FilterNodeData">
                            <ref key="filterNode" refId="428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85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307</cust>
                          <i key="index">0</i>
                          <ref key="parent" refId="4197"/>
                        </be>
                      </l>
                    </be>
                    <be key="columns" refId="4286" clsId="FilterNode">
                      <l key="dimensionOids" refId="4287" ln="0" eid="DimensionOid"/>
                      <l key="AdHocParamDimensionOids" refId="4288" ln="0" eid="DimensionOid"/>
                      <be key="data" refId="4289" clsId="FilterNodeData">
                        <ref key="filterNode" refId="42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291" ln="3" eid="Framework.com.tagetik.trees.INode,framework">
                        <be refId="4292" clsId="FilterNode">
                          <l key="dimensionOids" refId="4293" ln="1" eid="DimensionOid">
                            <cust clsId="DimensionOid">544950-45-5449505F4F---</cust>
                          </l>
                          <l key="AdHocParamDimensionOids" refId="4294" ln="0" eid="DimensionOid"/>
                          <be key="data" refId="4295" clsId="FilterNodeData">
                            <ref key="filterNode" refId="429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113</cust>
                          <i key="index">0</i>
                          <l key="children" refId="4298" ln="1" eid="Framework.com.tagetik.trees.INode,framework">
                            <be refId="4299" clsId="FilterNode">
                              <l key="dimensionOids" refId="4300" ln="1" eid="DimensionOid">
                                <cust clsId="DimensionOid">5343455F24-45-5343454E4152494F5F4254--50-</cust>
                              </l>
                              <l key="AdHocParamDimensionOids" refId="4301" ln="0" eid="DimensionOid"/>
                              <be key="data" refId="4302" clsId="FilterNodeData">
                                <ref key="filterNode" refId="42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0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i key="index">0</i>
                              <l key="children" refId="4306" ln="1" eid="Framework.com.tagetik.trees.INode,framework">
                                <be refId="4307" clsId="FilterNode">
                                  <l key="dimensionOids" refId="4308" ln="1" eid="DimensionOid">
                                    <cust clsId="DimensionOid">4341545F24-4E-413241---</cust>
                                  </l>
                                  <l key="AdHocParamDimensionOids" refId="4309" ln="0" eid="DimensionOid"/>
                                  <be key="data" refId="4310" clsId="FilterNodeData">
                                    <ref key="filterNode" refId="430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115</cust>
                                  <i key="index">0</i>
                                  <l key="children" refId="4313" ln="1" eid="Framework.com.tagetik.trees.INode,framework">
                                    <be refId="4314" clsId="FilterNode">
                                      <l key="dimensionOids" refId="4315" ln="1" eid="DimensionOid">
                                        <cust clsId="DimensionOid">44455354325F414749-4E-414749---</cust>
                                      </l>
                                      <l key="AdHocParamDimensionOids" refId="4316" ln="0" eid="DimensionOid"/>
                                      <be key="data" refId="4317" clsId="FilterNodeData">
                                        <ref key="filterNode" refId="431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18" clsId="ReportingDinamicita">
                                          <e key="dynamicType" refId="4319" id="DynamicEnum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21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e refId="4322" id="EFReportingNodeType">DR</e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i key="index">0</i>
                                      <l key="children" refId="4323" ln="2" eid="Framework.com.tagetik.trees.INode,framework">
                                        <be refId="4324" clsId="FilterNode">
                                          <l key="dimensionOids" refId="4325" ln="1" eid="DimensionOid">
                                            <cust clsId="DimensionOid">564F435F4B5049-45-434E5F303832---</cust>
                                          </l>
                                          <l key="AdHocParamDimensionOids" refId="4326" ln="0" eid="DimensionOid"/>
                                          <be key="data" refId="4327" clsId="FilterNodeData">
                                            <ref key="filterNode" refId="4324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28" clsId="MultiDesc">
                                              <a key="desc" refId="4329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31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117</cust>
                                          <i key="index">0</i>
                                          <ref key="parent" refId="4314"/>
                                        </be>
                                        <be refId="4332" clsId="FilterNode">
                                          <l key="dimensionOids" refId="4333" ln="1" eid="DimensionOid">
                                            <cust clsId="DimensionOid">564F435F4B5049-45-434E5F303833---</cust>
                                          </l>
                                          <l key="AdHocParamDimensionOids" refId="4334" ln="0" eid="DimensionOid"/>
                                          <be key="data" refId="4335" clsId="FilterNodeData">
                                            <ref key="filterNode" refId="4332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36" clsId="MultiDesc">
                                              <a key="desc" refId="4337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118</cust>
                                          <i key="index">0</i>
                                          <ref key="parent" refId="4314"/>
                                        </be>
                                      </l>
                                      <ref key="parent" refId="4307"/>
                                    </be>
                                  </l>
                                  <ref key="parent" refId="4299"/>
                                </be>
                              </l>
                              <ref key="parent" refId="4292"/>
                            </be>
                          </l>
                          <ref key="parent" refId="4286"/>
                        </be>
                        <be refId="4339" clsId="FilterNode">
                          <l key="dimensionOids" refId="4340" ln="1" eid="DimensionOid">
                            <cust clsId="DimensionOid">544950-45-5449505F4F---</cust>
                          </l>
                          <l key="AdHocParamDimensionOids" refId="4341" ln="0" eid="DimensionOid"/>
                          <be key="data" refId="4342" clsId="FilterNodeData">
                            <ref key="filterNode" refId="433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4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119</cust>
                          <i key="index">0</i>
                          <l key="children" refId="4345" ln="1" eid="Framework.com.tagetik.trees.INode,framework">
                            <be refId="4346" clsId="FilterNode">
                              <l key="dimensionOids" refId="4347" ln="1" eid="DimensionOid">
                                <cust clsId="DimensionOid">5343455F24-45-5343454E4152494F5F4254--50-</cust>
                              </l>
                              <l key="AdHocParamDimensionOids" refId="4348" ln="0" eid="DimensionOid"/>
                              <be key="data" refId="4349" clsId="FilterNodeData">
                                <ref key="filterNode" refId="434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5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5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120</cust>
                              <i key="index">0</i>
                              <l key="children" refId="4353" ln="1" eid="Framework.com.tagetik.trees.INode,framework">
                                <be refId="4354" clsId="FilterNode">
                                  <l key="dimensionOids" refId="4355" ln="1" eid="DimensionOid">
                                    <cust clsId="DimensionOid">4341545F24-4E-413241---</cust>
                                  </l>
                                  <l key="AdHocParamDimensionOids" refId="4356" ln="0" eid="DimensionOid"/>
                                  <be key="data" refId="4357" clsId="FilterNodeData">
                                    <ref key="filterNode" refId="435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5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i key="index">0</i>
                                  <l key="children" refId="4360" ln="1" eid="Framework.com.tagetik.trees.INode,framework">
                                    <be refId="4361" clsId="FilterNode">
                                      <l key="dimensionOids" refId="4362" ln="1" eid="DimensionOid">
                                        <cust clsId="DimensionOid">44455354325F414749-4E-414749---</cust>
                                      </l>
                                      <l key="AdHocParamDimensionOids" refId="4363" ln="0" eid="DimensionOid"/>
                                      <be key="data" refId="4364" clsId="FilterNodeData">
                                        <ref key="filterNode" refId="43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65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67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ref refId="4322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i key="index">0</i>
                                      <l key="children" refId="4368" ln="2" eid="Framework.com.tagetik.trees.INode,framework">
                                        <be refId="4369" clsId="FilterNode">
                                          <l key="dimensionOids" refId="4370" ln="1" eid="DimensionOid">
                                            <cust clsId="DimensionOid">564F435F4B5049-45-434E5F303832---</cust>
                                          </l>
                                          <l key="AdHocParamDimensionOids" refId="4371" ln="0" eid="DimensionOid"/>
                                          <be key="data" refId="4372" clsId="FilterNodeData">
                                            <ref key="filterNode" refId="436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73" clsId="MultiDesc">
                                              <a key="desc" refId="4374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7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76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123</cust>
                                          <i key="index">0</i>
                                          <ref key="parent" refId="4361"/>
                                        </be>
                                        <be refId="4377" clsId="FilterNode">
                                          <l key="dimensionOids" refId="4378" ln="1" eid="DimensionOid">
                                            <cust clsId="DimensionOid">564F435F4B5049-45-434E5F323530---</cust>
                                          </l>
                                          <l key="AdHocParamDimensionOids" refId="4379" ln="0" eid="DimensionOid"/>
                                          <be key="data" refId="4380" clsId="FilterNodeData">
                                            <ref key="filterNode" refId="4377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81" clsId="MultiDesc">
                                              <a key="desc" refId="4382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8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124</cust>
                                          <i key="index">0</i>
                                          <ref key="parent" refId="4361"/>
                                        </be>
                                      </l>
                                      <ref key="parent" refId="4354"/>
                                    </be>
                                  </l>
                                  <ref key="parent" refId="4346"/>
                                </be>
                              </l>
                              <ref key="parent" refId="4339"/>
                            </be>
                          </l>
                          <ref key="parent" refId="4286"/>
                        </be>
                        <be refId="4384" clsId="FilterNode">
                          <l key="dimensionOids" refId="4385" ln="1" eid="DimensionOid">
                            <cust clsId="DimensionOid">544950-45-5449505F4F---</cust>
                          </l>
                          <l key="AdHocParamDimensionOids" refId="4386" ln="0" eid="DimensionOid"/>
                          <be key="data" refId="4387" clsId="FilterNodeData">
                            <ref key="filterNode" refId="438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127</cust>
                          <s key="cod">PH</s>
                          <s key="desc"/>
                          <i key="index">0</i>
                          <l key="children" refId="4389" ln="1" eid="Framework.com.tagetik.trees.INode,framework">
                            <be refId="4390" clsId="FilterNode">
                              <l key="dimensionOids" refId="4391" ln="1" eid="DimensionOid">
                                <cust clsId="DimensionOid">5343455F24-45-5343454E4152494F5F4254--50-</cust>
                              </l>
                              <l key="AdHocParamDimensionOids" refId="4392" ln="0" eid="DimensionOid"/>
                              <be key="data" refId="4393" clsId="FilterNodeData">
                                <ref key="filterNode" refId="4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128</cust>
                              <s key="cod">PH</s>
                              <s key="desc"/>
                              <i key="index">0</i>
                              <l key="children" refId="4395" ln="1" eid="Framework.com.tagetik.trees.INode,framework">
                                <be refId="4396" clsId="FilterNode">
                                  <l key="dimensionOids" refId="4397" ln="1" eid="DimensionOid">
                                    <cust clsId="DimensionOid">4341545F24-4E-413241---</cust>
                                  </l>
                                  <l key="AdHocParamDimensionOids" refId="4398" ln="0" eid="DimensionOid"/>
                                  <be key="data" refId="4399" clsId="FilterNodeData">
                                    <ref key="filterNode" refId="439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0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129</cust>
                                  <s key="cod">PH</s>
                                  <s key="desc"/>
                                  <i key="index">0</i>
                                  <l key="children" refId="4401" ln="1" eid="Framework.com.tagetik.trees.INode,framework">
                                    <be refId="4402" clsId="FilterNode">
                                      <l key="dimensionOids" refId="4403" ln="1" eid="DimensionOid">
                                        <cust clsId="DimensionOid">44455354325F414749-4E-414749---</cust>
                                      </l>
                                      <l key="AdHocParamDimensionOids" refId="4404" ln="0" eid="DimensionOid"/>
                                      <be key="data" refId="4405" clsId="FilterNodeData">
                                        <ref key="filterNode" refId="440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406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4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130</cust>
                                      <s key="cod">PH</s>
                                      <s key="desc"/>
                                      <i key="index">0</i>
                                      <l key="children" refId="4408" ln="2" eid="Framework.com.tagetik.trees.INode,framework">
                                        <be refId="4409" clsId="FilterNode">
                                          <l key="dimensionOids" refId="4410" ln="1" eid="DimensionOid">
                                            <cust clsId="DimensionOid">564F435F4B5049-45-434E5F303832---</cust>
                                          </l>
                                          <l key="AdHocParamDimensionOids" refId="4411" ln="0" eid="DimensionOid"/>
                                          <be key="data" refId="4412" clsId="FilterNodeData">
                                            <ref key="filterNode" refId="440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13" clsId="MultiDesc">
                                              <a key="desc" refId="4414" ln="4" eid="SYS_STR">
                                                <s>Raccolta Rifiuti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1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131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  <be refId="4416" clsId="FilterNode">
                                          <l key="dimensionOids" refId="4417" ln="1" eid="DimensionOid">
                                            <cust clsId="DimensionOid">564F435F4B5049-45-434E5F323530---</cust>
                                          </l>
                                          <l key="AdHocParamDimensionOids" refId="4418" ln="0" eid="DimensionOid"/>
                                          <be key="data" refId="4419" clsId="FilterNodeData">
                                            <ref key="filterNode" refId="4416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20" clsId="MultiDesc">
                                              <a key="desc" refId="4421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2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132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</l>
                                      <ref key="parent" refId="4396"/>
                                    </be>
                                  </l>
                                  <ref key="parent" refId="4390"/>
                                </be>
                              </l>
                              <ref key="parent" refId="4384"/>
                            </be>
                          </l>
                          <ref key="parent" refId="4286"/>
                        </be>
                      </l>
                    </be>
                    <be key="matrixFilters" refId="4423" clsId="FilterNode">
                      <l key="dimensionOids" refId="4424" ln="0" eid="DimensionOid"/>
                      <l key="AdHocParamDimensionOids" refId="4425" ln="0" eid="DimensionOid"/>
                      <be key="data" refId="4426" clsId="FilterNodeData">
                        <ref key="filterNode" refId="442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42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428" ln="1" eid="Framework.com.tagetik.trees.INode,framework">
                        <be refId="4429" clsId="FilterNode">
                          <l key="dimensionOids" refId="4430" ln="1" eid="DimensionOid">
                            <cust clsId="DimensionOid">504552-45-245045525F50--50-</cust>
                          </l>
                          <l key="AdHocParamDimensionOids" refId="4431" ln="0" eid="DimensionOid"/>
                          <be key="data" refId="4432" clsId="FilterNodeData">
                            <ref key="filterNode" refId="442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434" ln="1" eid="Framework.com.tagetik.trees.INode,framework">
                            <be refId="4435" clsId="FilterNode">
                              <l key="dimensionOids" refId="4436" ln="1" eid="DimensionOid">
                                <cust clsId="DimensionOid">56414C-45-455552---</cust>
                              </l>
                              <l key="AdHocParamDimensionOids" refId="4437" ln="0" eid="DimensionOid"/>
                              <be key="data" refId="4438" clsId="FilterNodeData">
                                <ref key="filterNode" refId="4435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4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440" ln="1" eid="Framework.com.tagetik.trees.INode,framework">
                                <be refId="4441" clsId="FilterNode">
                                  <l key="dimensionOids" refId="4442" ln="1" eid="DimensionOid">
                                    <cust clsId="DimensionOid">44455354315F4255-45-4E44---</cust>
                                  </l>
                                  <l key="AdHocParamDimensionOids" refId="4443" ln="0" eid="DimensionOid"/>
                                  <be key="data" refId="4444" clsId="FilterNodeData">
                                    <ref key="filterNode" refId="444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446" ln="1" eid="Framework.com.tagetik.trees.INode,framework">
                                    <be refId="4447" clsId="FilterNode">
                                      <l key="dimensionOids" refId="4448" ln="1" eid="DimensionOid">
                                        <cust clsId="DimensionOid">415A495F413241-45-415A49454E44415F32--50-</cust>
                                      </l>
                                      <l key="AdHocParamDimensionOids" refId="4449" ln="0" eid="DimensionOid"/>
                                      <be key="data" refId="4450" clsId="FilterNodeData">
                                        <ref key="filterNode" refId="4447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</cust>
                                      <i key="index">0</i>
                                      <l key="children" refId="4452" ln="1" eid="Framework.com.tagetik.trees.INode,framework">
                                        <be refId="4453" clsId="FilterNode">
                                          <l key="dimensionOids" refId="4454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4455" ln="0" eid="DimensionOid"/>
                                          <be key="data" refId="4456" clsId="FilterNodeData">
                                            <ref key="filterNode" refId="4453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ref key="parent" refId="4447"/>
                                        </be>
                                      </l>
                                      <ref key="parent" refId="4441"/>
                                    </be>
                                  </l>
                                  <ref key="parent" refId="4435"/>
                                </be>
                              </l>
                              <ref key="parent" refId="4429"/>
                            </be>
                          </l>
                          <ref key="parent" refId="4423"/>
                        </be>
                      </l>
                    </be>
                    <be key="rowHeaders" refId="4458" clsId="ReportingHeaders">
                      <m key="headers" refId="4459" keid="SYS_PR_I" veid="System.Collections.IList">
                        <key>
                          <i>-1</i>
                        </key>
                        <val>
                          <l refId="4460" ln="1">
                            <s>$Cust_Dim4.desc</s>
                          </l>
                        </val>
                      </m>
                      <m key="headersDims" refId="4461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4462" clsId="ReportingHeaders">
                      <m key="headers" refId="4463" keid="SYS_PR_I" veid="System.Collections.IList">
                        <key>
                          <i>-2</i>
                        </key>
                        <val>
                          <l refId="4464" ln="1">
                            <s>$Scenario(HIERARCHY("$")).desc</s>
                          </l>
                        </val>
                        <key>
                          <i>-1</i>
                        </key>
                        <val>
                          <l refId="4465" ln="1">
                            <s>$Account(HIERARCHY("KPI")).desc</s>
                          </l>
                        </val>
                      </m>
                      <m key="headersDims" refId="4466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VOC_KPI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4467" keid="SYS_STR" veid="StyleSheet">
                      <key>
                        <s>1</s>
                      </key>
                      <val>
                        <be refId="4468" clsId="StyleSheet">
                          <be key="version" refId="44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47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471" ln="2">
                                <be refId="4472" clsId="StyleRule">
                                  <be key="ruleCondition" refId="44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474" clsId="StyleRule">
                                  <be key="ruleCondition" refId="44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476" ln="3" eid="Reporting.com.tagetik.tables.IMatixCellLeafPositions,Reporting">
                      <be refId="4477" clsId="MatrixCellLeafOids">
                        <cust key="row" clsId="FilterOid">308</cust>
                        <cust key="col" clsId="FilterOid">132</cust>
                      </be>
                      <be refId="4478" clsId="MatrixCellLeafOids">
                        <cust key="row" clsId="FilterOid">308</cust>
                        <cust key="col" clsId="FilterOid">124</cust>
                      </be>
                      <be refId="4479" clsId="MatrixCellLeafOids">
                        <cust key="row" clsId="FilterOid">308</cust>
                        <cust key="col" clsId="FilterOid">118</cust>
                      </be>
                    </set>
                    <m key="forcedEditModes" refId="4480" keid="Reporting.com.tagetik.tables.IMatixCellLeafPositions,Reporting" veid="SYS_STR"/>
                    <b key="UseTxlDeFormEditor">N</b>
                    <be key="TxDeFormsEditorDescriptor" refId="4481" clsId="TxDeFormsEditorDescriptor">
                      <l key="Tabs" refId="448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483" clsId="matrixWSInfo">
                      <b key="isT">N</b>
                      <s key="wsCode">$CPM</s>
                    </be>
                    <be key="customFilters" refId="4484" clsId="ExpCustomFiltersProspetto"/>
                  </be>
                </val>
                <key>
                  <s>Matrix fonti di produzione</s>
                </key>
                <val>
                  <be refId="4485" clsId="MatrixPositionBlockVO">
                    <s key="positionID">Matrix fonti di produzione</s>
                    <be key="rows" refId="4486" clsId="FilterNode">
                      <l key="dimensionOids" refId="4487" ln="0" eid="DimensionOid"/>
                      <l key="AdHocParamDimensionOids" refId="4488" ln="0" eid="DimensionOid"/>
                      <be key="data" refId="4489" clsId="FilterNodeData">
                        <be key="filterNode" refId="4490" clsId="FilterNode">
                          <l key="dimensionOids" refId="4491" ln="0" eid="DimensionOid"/>
                          <l key="AdHocParamDimensionOids" refId="4492" ln="0" eid="DimensionOid"/>
                          <be key="data" refId="4493" clsId="FilterNodeData">
                            <ref key="filterNode" refId="449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4495" ln="2" eid="Framework.com.tagetik.trees.INode,framework">
                            <be refId="4496" clsId="FilterNode">
                              <l key="dimensionOids" refId="4497" ln="1" eid="DimensionOid">
                                <cust clsId="DimensionOid">44455354325F414749-45-41323339---</cust>
                              </l>
                              <l key="AdHocParamDimensionOids" refId="4498" ln="0" eid="DimensionOid"/>
                              <be key="data" refId="4499" clsId="FilterNodeData">
                                <ref key="filterNode" refId="449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01" keid="SYS_STR" veid="EFReportingNodeType">
                                  <key>
                                    <s>44455354325F414749-45-41323339---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i key="index">0</i>
                              <l key="children" refId="4502" ln="2" eid="Framework.com.tagetik.trees.INode,framework">
                                <be refId="4503" clsId="FilterNode">
                                  <l key="dimensionOids" refId="4504" ln="1" eid="DimensionOid">
                                    <cust clsId="DimensionOid">564F435F4B5049-45-434E5F303431---</cust>
                                  </l>
                                  <l key="AdHocParamDimensionOids" refId="4505" ln="0" eid="DimensionOid"/>
                                  <be key="data" refId="4506" clsId="FilterNodeData">
                                    <ref key="filterNode" refId="450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08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310</cust>
                                  <i key="index">0</i>
                                  <ref key="parent" refId="4496"/>
                                </be>
                                <be refId="4509" clsId="FilterNode">
                                  <l key="dimensionOids" refId="4510" ln="1" eid="DimensionOid">
                                    <cust clsId="DimensionOid">564F435F4B5049-45-434E5F303433---</cust>
                                  </l>
                                  <l key="AdHocParamDimensionOids" refId="4511" ln="0" eid="DimensionOid"/>
                                  <be key="data" refId="4512" clsId="FilterNodeData">
                                    <ref key="filterNode" refId="450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14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312</cust>
                                  <i key="index">0</i>
                                  <ref key="parent" refId="4496"/>
                                </be>
                              </l>
                              <ref key="parent" refId="4490"/>
                            </be>
                            <be refId="4515" clsId="FilterNode">
                              <l key="dimensionOids" refId="4516" ln="1" eid="DimensionOid">
                                <cust clsId="DimensionOid">44455354325F414749-45-413637---</cust>
                              </l>
                              <l key="AdHocParamDimensionOids" refId="4517" ln="0" eid="DimensionOid"/>
                              <be key="data" refId="4518" clsId="FilterNodeData">
                                <ref key="filterNode" refId="451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20" keid="SYS_STR" veid="EFReportingNodeType">
                                  <key>
                                    <s>44455354325F414749-45-413637---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309</cust>
                              <i key="index">0</i>
                              <l key="children" refId="4521" ln="2" eid="Framework.com.tagetik.trees.INode,framework">
                                <be refId="4522" clsId="FilterNode">
                                  <l key="dimensionOids" refId="4523" ln="1" eid="DimensionOid">
                                    <cust clsId="DimensionOid">564F435F4B5049-45-434E5F303431---</cust>
                                  </l>
                                  <l key="AdHocParamDimensionOids" refId="4524" ln="0" eid="DimensionOid"/>
                                  <be key="data" refId="4525" clsId="FilterNodeData">
                                    <ref key="filterNode" refId="452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27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311</cust>
                                  <i key="index">0</i>
                                  <ref key="parent" refId="4515"/>
                                </be>
                                <be refId="4528" clsId="FilterNode">
                                  <l key="dimensionOids" refId="4529" ln="1" eid="DimensionOid">
                                    <cust clsId="DimensionOid">564F435F4B5049-45-434E5F303433---</cust>
                                  </l>
                                  <l key="AdHocParamDimensionOids" refId="4530" ln="0" eid="DimensionOid"/>
                                  <be key="data" refId="4531" clsId="FilterNodeData">
                                    <ref key="filterNode" refId="45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33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313</cust>
                                  <i key="index">0</i>
                                  <ref key="parent" refId="4515"/>
                                </be>
                              </l>
                              <ref key="parent" refId="449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3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329</cust>
                      <s key="cod">ROOT</s>
                      <s key="desc">Righe</s>
                      <i key="index">0</i>
                      <l key="children" refId="4535" ln="5" eid="Framework.com.tagetik.trees.INode,framework">
                        <be refId="4536" clsId="FilterNode">
                          <l key="dimensionOids" refId="4537" ln="0" eid="DimensionOid"/>
                          <l key="AdHocParamDimensionOids" refId="4538" ln="0" eid="DimensionOid"/>
                          <be key="data" refId="4539" clsId="FilterNodeData">
                            <ref key="filterNode" refId="4536"/>
                            <s key="dim">VOC_KPI</s>
                            <i key="segmentLevel">0</i>
                            <ref key="segment" refId="22"/>
                            <be key="dictionaryHeader" refId="4540" clsId="MultiDesc">
                              <a key="desc" refId="4541" ln="4" eid="SYS_STR">
                                <s>Fonti di produzione del calore prodotto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5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543" keid="SYS_STR" veid="EFReportingNodeType">
                              <key>
                                <s>330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345</cust>
                          <s key="cod">PH</s>
                          <s key="desc"/>
                          <i key="index">0</i>
                          <ref key="parent" refId="4486"/>
                        </be>
                        <be refId="4544" clsId="FilterNode">
                          <l key="dimensionOids" refId="4545" ln="1" eid="DimensionOid">
                            <cust clsId="DimensionOid">564F435F4B5049-45-434E5F323632---</cust>
                          </l>
                          <l key="AdHocParamDimensionOids" refId="4546" ln="0" eid="DimensionOid"/>
                          <be key="data" refId="4547" clsId="FilterNodeData">
                            <ref key="filterNode" refId="4544"/>
                            <s key="dim">VOC_KPI</s>
                            <i key="segmentLevel">0</i>
                            <ref key="segment" refId="22"/>
                            <be key="dictionaryHeader" refId="4548" clsId="MultiDesc">
                              <a key="desc" refId="4549" ln="4" eid="SYS_STR">
                                <s>Calore da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1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352</cust>
                          <i key="index">0</i>
                          <ref key="parent" refId="4486"/>
                        </be>
                        <be refId="4552" clsId="FilterNode">
                          <l key="dimensionOids" refId="4553" ln="1" eid="DimensionOid">
                            <cust clsId="DimensionOid">564F435F4B5049-45-434E5F323633---</cust>
                          </l>
                          <l key="AdHocParamDimensionOids" refId="4554" ln="0" eid="DimensionOid"/>
                          <be key="data" refId="4555" clsId="FilterNodeData">
                            <ref key="filterNode" refId="4552"/>
                            <s key="dim">VOC_KPI</s>
                            <i key="segmentLevel">0</i>
                            <ref key="segment" refId="22"/>
                            <be key="dictionaryHeader" refId="4556" clsId="MultiDesc">
                              <a key="desc" refId="4557" ln="4" eid="SYS_STR">
                                <s>Calore da fonti rinnovabili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9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353</cust>
                          <i key="index">0</i>
                          <ref key="parent" refId="4486"/>
                        </be>
                        <be refId="4560" clsId="FilterNode">
                          <l key="dimensionOids" refId="4561" ln="1" eid="DimensionOid">
                            <cust clsId="DimensionOid">564F435F4B5049-45-434E5F323634---</cust>
                          </l>
                          <l key="AdHocParamDimensionOids" refId="4562" ln="0" eid="DimensionOid"/>
                          <be key="data" refId="4563" clsId="FilterNodeData">
                            <ref key="filterNode" refId="4560"/>
                            <s key="dim">VOC_KPI</s>
                            <i key="segmentLevel">0</i>
                            <ref key="segment" refId="22"/>
                            <be key="dictionaryHeader" refId="4564" clsId="MultiDesc">
                              <a key="desc" refId="4565" ln="4" eid="SYS_STR">
                                <s>Calore di scarto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67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354</cust>
                          <i key="index">0</i>
                          <ref key="parent" refId="4486"/>
                        </be>
                        <be refId="4568" clsId="FilterNode">
                          <l key="dimensionOids" refId="4569" ln="1" eid="DimensionOid">
                            <cust clsId="DimensionOid">564F435F4B5049-45-434E5F323635---</cust>
                          </l>
                          <l key="AdHocParamDimensionOids" refId="4570" ln="0" eid="DimensionOid"/>
                          <be key="data" refId="4571" clsId="FilterNodeData">
                            <ref key="filterNode" refId="4568"/>
                            <s key="dim">VOC_KPI</s>
                            <i key="segmentLevel">0</i>
                            <ref key="segment" refId="22"/>
                            <be key="dictionaryHeader" refId="4572" clsId="MultiDesc">
                              <a key="desc" refId="4573" ln="4" eid="SYS_STR">
                                <s>Calore da produzione semplice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75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355</cust>
                          <i key="index">0</i>
                          <ref key="parent" refId="4486"/>
                        </be>
                      </l>
                    </be>
                    <be key="columns" refId="4576" clsId="FilterNode">
                      <l key="dimensionOids" refId="4577" ln="0" eid="DimensionOid"/>
                      <l key="AdHocParamDimensionOids" refId="4578" ln="0" eid="DimensionOid"/>
                      <be key="data" refId="4579" clsId="FilterNodeData">
                        <ref key="filterNode" refId="45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581" ln="1" eid="Framework.com.tagetik.trees.INode,framework">
                        <be refId="4582" clsId="FilterNode">
                          <l key="dimensionOids" refId="4583" ln="1" eid="DimensionOid">
                            <cust clsId="DimensionOid">544950-45-5449505F4F---</cust>
                          </l>
                          <l key="AdHocParamDimensionOids" refId="4584" ln="0" eid="DimensionOid"/>
                          <be key="data" refId="4585" clsId="FilterNodeData">
                            <ref key="filterNode" refId="45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5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8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588" ln="2" eid="Framework.com.tagetik.trees.INode,framework">
                            <be refId="4589" clsId="FilterNode">
                              <l key="dimensionOids" refId="4590" ln="1" eid="DimensionOid">
                                <cust clsId="DimensionOid">5343455F24-45-5343454E4152494F5F4254--50-</cust>
                              </l>
                              <l key="AdHocParamDimensionOids" refId="4591" ln="0" eid="DimensionOid"/>
                              <be key="data" refId="4592" clsId="FilterNodeData">
                                <ref key="filterNode" refId="458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9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596" ln="1" eid="Framework.com.tagetik.trees.INode,framework">
                                <be refId="4597" clsId="FilterNode">
                                  <l key="dimensionOids" refId="4598" ln="1" eid="DimensionOid">
                                    <cust clsId="DimensionOid">4341545F24-4E-413241---</cust>
                                  </l>
                                  <l key="AdHocParamDimensionOids" refId="4599" ln="0" eid="DimensionOid"/>
                                  <be key="data" refId="4600" clsId="FilterNodeData">
                                    <ref key="filterNode" refId="4597"/>
                                    <s key="dim">CAT_$</s>
                                    <i key="segmentLevel">0</i>
                                    <ref key="segment" refId="22"/>
                                    <be key="dictionaryHeader" refId="4601" clsId="MultiDesc">
                                      <a key="desc" refId="46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6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605" ln="0" eid="Framework.com.tagetik.trees.INode,framework"/>
                                  <ref key="parent" refId="4589"/>
                                </be>
                              </l>
                              <ref key="parent" refId="4582"/>
                            </be>
                            <be refId="4606" clsId="FilterNode">
                              <l key="dimensionOids" refId="4607" ln="1" eid="DimensionOid">
                                <cust clsId="DimensionOid">5343455F24-45-5343454E4152494F5F4254--50-</cust>
                              </l>
                              <l key="AdHocParamDimensionOids" refId="4608" ln="0" eid="DimensionOid"/>
                              <be key="data" refId="4609" clsId="FilterNodeData">
                                <ref key="filterNode" refId="460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612" ln="1" eid="Framework.com.tagetik.trees.INode,framework">
                                <be refId="4613" clsId="FilterNode">
                                  <l key="dimensionOids" refId="4614" ln="1" eid="DimensionOid">
                                    <cust clsId="DimensionOid">4341545F24-4E-413241---</cust>
                                  </l>
                                  <l key="AdHocParamDimensionOids" refId="4615" ln="0" eid="DimensionOid"/>
                                  <be key="data" refId="4616" clsId="FilterNodeData">
                                    <ref key="filterNode" refId="4613"/>
                                    <s key="dim">CAT_$</s>
                                    <i key="segmentLevel">0</i>
                                    <ref key="segment" refId="22"/>
                                    <be key="dictionaryHeader" refId="4617" clsId="MultiDesc">
                                      <a key="desc" refId="46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</cust>
                                  <i key="index">0</i>
                                  <l key="children" refId="4620" ln="0" eid="Framework.com.tagetik.trees.INode,framework"/>
                                  <ref key="parent" refId="4606"/>
                                </be>
                              </l>
                              <ref key="parent" refId="4582"/>
                            </be>
                          </l>
                          <ref key="parent" refId="4576"/>
                        </be>
                      </l>
                    </be>
                    <be key="matrixFilters" refId="4621" clsId="FilterNode">
                      <l key="dimensionOids" refId="4622" ln="0" eid="DimensionOid"/>
                      <l key="AdHocParamDimensionOids" refId="4623" ln="0" eid="DimensionOid"/>
                      <be key="data" refId="4624" clsId="FilterNodeData">
                        <ref key="filterNode" refId="462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62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626" ln="1" eid="Framework.com.tagetik.trees.INode,framework">
                        <be refId="4627" clsId="FilterNode">
                          <l key="dimensionOids" refId="4628" ln="1" eid="DimensionOid">
                            <cust clsId="DimensionOid">504552-45-245045525F50--50-</cust>
                          </l>
                          <l key="AdHocParamDimensionOids" refId="4629" ln="0" eid="DimensionOid"/>
                          <be key="data" refId="4630" clsId="FilterNodeData">
                            <ref key="filterNode" refId="462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6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632" ln="1" eid="Framework.com.tagetik.trees.INode,framework">
                            <be refId="4633" clsId="FilterNode">
                              <l key="dimensionOids" refId="4634" ln="1" eid="DimensionOid">
                                <cust clsId="DimensionOid">56414C-45-455552---</cust>
                              </l>
                              <l key="AdHocParamDimensionOids" refId="4635" ln="0" eid="DimensionOid"/>
                              <be key="data" refId="4636" clsId="FilterNodeData">
                                <ref key="filterNode" refId="4633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638" ln="1" eid="Framework.com.tagetik.trees.INode,framework">
                                <be refId="4639" clsId="FilterNode">
                                  <l key="dimensionOids" refId="4640" ln="1" eid="DimensionOid">
                                    <cust clsId="DimensionOid">44455354315F4255-45-4E44---</cust>
                                  </l>
                                  <l key="AdHocParamDimensionOids" refId="4641" ln="0" eid="DimensionOid"/>
                                  <be key="data" refId="4642" clsId="FilterNodeData">
                                    <ref key="filterNode" refId="46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6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644" ln="1" eid="Framework.com.tagetik.trees.INode,framework">
                                    <be refId="4645" clsId="FilterNode">
                                      <l key="dimensionOids" refId="4646" ln="1" eid="DimensionOid">
                                        <cust clsId="DimensionOid">4445535434-45-4E44---</cust>
                                      </l>
                                      <l key="AdHocParamDimensionOids" refId="4647" ln="0" eid="DimensionOid"/>
                                      <be key="data" refId="4648" clsId="FilterNodeData">
                                        <ref key="filterNode" refId="464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6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4650" ln="1" eid="Framework.com.tagetik.trees.INode,framework">
                                        <be refId="4651" clsId="FilterNode">
                                          <l key="dimensionOids" refId="4652" ln="1" eid="DimensionOid">
                                            <cust clsId="DimensionOid">415A495F413241-45-415A49454E44415F32--50-</cust>
                                          </l>
                                          <l key="AdHocParamDimensionOids" refId="4653" ln="0" eid="DimensionOid"/>
                                          <be key="data" refId="4654" clsId="FilterNodeData">
                                            <ref key="filterNode" refId="4651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6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29</cust>
                                          <i key="index">0</i>
                                          <l key="children" refId="4656" ln="1" eid="Framework.com.tagetik.trees.INode,framework">
                                            <be refId="4657" clsId="FilterNode">
                                              <l key="dimensionOids" refId="4658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659" ln="0" eid="DimensionOid"/>
                                              <be key="data" refId="4660" clsId="FilterNodeData">
                                                <ref key="filterNode" refId="4657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66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32</cust>
                                              <i key="index">0</i>
                                              <l key="children" refId="4662" ln="1" eid="Framework.com.tagetik.trees.INode,framework">
                                                <be refId="4663" clsId="FilterNode">
                                                  <l key="dimensionOids" refId="4664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665" ln="0" eid="DimensionOid"/>
                                                  <be key="data" refId="4666" clsId="FilterNodeData">
                                                    <ref key="filterNode" refId="4663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66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33</cust>
                                                  <i key="index">0</i>
                                                  <ref key="parent" refId="4657"/>
                                                </be>
                                              </l>
                                              <ref key="parent" refId="4651"/>
                                            </be>
                                          </l>
                                          <ref key="parent" refId="4645"/>
                                        </be>
                                      </l>
                                      <ref key="parent" refId="4639"/>
                                    </be>
                                  </l>
                                  <ref key="parent" refId="4633"/>
                                </be>
                              </l>
                              <ref key="parent" refId="4627"/>
                            </be>
                          </l>
                          <ref key="parent" refId="4621"/>
                        </be>
                      </l>
                    </be>
                    <be key="rowHeaders" refId="4668" clsId="ReportingHeaders">
                      <m key="headers" refId="4669" keid="SYS_PR_I" veid="System.Collections.IList">
                        <key>
                          <i>-1</i>
                        </key>
                        <val>
                          <l refId="4670" ln="1">
                            <s>$Account(HIERARCHY("KPI")).desc</s>
                          </l>
                        </val>
                      </m>
                      <m key="headersDims" refId="467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672" clsId="ReportingHeaders">
                      <m key="headers" refId="4673" keid="SYS_PR_I" veid="System.Collections.IList">
                        <key>
                          <i>-1</i>
                        </key>
                        <val>
                          <l refId="4674" ln="1">
                            <s>$Scenario(HIERARCHY("$")).desc</s>
                          </l>
                        </val>
                      </m>
                      <m key="headersDims" refId="467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4676" keid="SYS_STR" veid="StyleSheet">
                      <key>
                        <s>3</s>
                      </key>
                      <val>
                        <be refId="4677" clsId="StyleSheet">
                          <be key="version" refId="467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7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680" ln="2">
                                <be refId="4681" clsId="StyleRule">
                                  <be key="ruleCondition" refId="468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83" clsId="StyleRule">
                                  <be key="ruleCondition" refId="468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</s>
                      </key>
                      <val>
                        <be refId="4685" clsId="StyleSheet">
                          <be key="version" refId="468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8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688" ln="2">
                                <be refId="4689" clsId="StyleRule">
                                  <be key="ruleCondition" refId="469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91" clsId="StyleRule">
                                  <be key="ruleCondition" refId="469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693" ln="0" eid="Reporting.com.tagetik.tables.IMatixCellLeafPositions,Reporting"/>
                    <m key="forcedEditModes" refId="4694" keid="Reporting.com.tagetik.tables.IMatixCellLeafPositions,Reporting" veid="SYS_STR"/>
                    <b key="UseTxlDeFormEditor">N</b>
                    <be key="TxDeFormsEditorDescriptor" refId="4695" clsId="TxDeFormsEditorDescriptor">
                      <l key="Tabs" refId="469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697" clsId="matrixWSInfo">
                      <b key="isT">N</b>
                      <s key="wsCode">$CPM</s>
                    </be>
                    <be key="customFilters" refId="4698" clsId="ExpCustomFiltersProspetto"/>
                  </be>
                </val>
                <key>
                  <s>
                    Matrix Biodiversit
                    <ch cod="e0"/>
                  </s>
                </key>
                <val>
                  <be refId="4699" clsId="MatrixPositionBlockVO">
                    <s key="positionID">
                      Matrix Biodiversit
                      <ch cod="e0"/>
                    </s>
                    <be key="rows" refId="4700" clsId="FilterNode">
                      <l key="dimensionOids" refId="4701" ln="0" eid="DimensionOid"/>
                      <l key="AdHocParamDimensionOids" refId="4702" ln="0" eid="DimensionOid"/>
                      <be key="data" refId="4703" clsId="FilterNodeData">
                        <ref key="filterNode" refId="470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0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705" ln="5" eid="Framework.com.tagetik.trees.INode,framework">
                        <be refId="4706" clsId="FilterNode">
                          <l key="dimensionOids" refId="4707" ln="1" eid="DimensionOid">
                            <cust clsId="DimensionOid">564F435F4B5049-45-434E5F323736---</cust>
                          </l>
                          <l key="AdHocParamDimensionOids" refId="4708" ln="0" eid="DimensionOid"/>
                          <be key="data" refId="4709" clsId="FilterNodeData">
                            <ref key="filterNode" refId="470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1" keid="SYS_STR" veid="EFReportingNodeType">
                              <key>
                                <s>564F435F4B5049-45-434E5F323736---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268</cust>
                          <i key="index">0</i>
                          <ref key="parent" refId="4700"/>
                        </be>
                        <be refId="4712" clsId="FilterNode">
                          <l key="dimensionOids" refId="4713" ln="1" eid="DimensionOid">
                            <cust clsId="DimensionOid">564F435F4B5049-45-434E5F323636---</cust>
                          </l>
                          <l key="AdHocParamDimensionOids" refId="4714" ln="0" eid="DimensionOid"/>
                          <be key="data" refId="4715" clsId="FilterNodeData">
                            <ref key="filterNode" refId="471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7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</cust>
                          <i key="index">0</i>
                          <ref key="parent" refId="4700"/>
                        </be>
                        <be refId="4718" clsId="FilterNode">
                          <l key="dimensionOids" refId="4719" ln="1" eid="DimensionOid">
                            <cust clsId="DimensionOid">564F435F4B5049-45-434E5F323637---</cust>
                          </l>
                          <l key="AdHocParamDimensionOids" refId="4720" ln="0" eid="DimensionOid"/>
                          <be key="data" refId="4721" clsId="FilterNodeData">
                            <ref key="filterNode" refId="471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23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</cust>
                          <i key="index">0</i>
                          <ref key="parent" refId="4700"/>
                        </be>
                        <be refId="4724" clsId="FilterNode">
                          <l key="dimensionOids" refId="4725" ln="1" eid="DimensionOid">
                            <cust clsId="DimensionOid">564F435F4B5049-45-434E5F323638---</cust>
                          </l>
                          <l key="AdHocParamDimensionOids" refId="4726" ln="0" eid="DimensionOid"/>
                          <be key="data" refId="4727" clsId="FilterNodeData">
                            <ref key="filterNode" refId="4724"/>
                            <s key="dim">VOC_KPI</s>
                            <i key="segmentLevel">0</i>
                            <ref key="segment" refId="22"/>
                            <be key="dictionaryHeader" refId="4728" clsId="MultiDesc">
                              <a key="desc" refId="4729" ln="4" eid="SYS_STR">
                                <s>di cui impianti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7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1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</cust>
                          <i key="index">0</i>
                          <ref key="parent" refId="4700"/>
                        </be>
                        <be refId="4732" clsId="FilterNode">
                          <l key="dimensionOids" refId="4733" ln="1" eid="DimensionOid">
                            <cust clsId="DimensionOid">564F435F4B5049-45-434E5F323639---</cust>
                          </l>
                          <l key="AdHocParamDimensionOids" refId="4734" ln="0" eid="DimensionOid"/>
                          <be key="data" refId="4735" clsId="FilterNodeData">
                            <ref key="filterNode" refId="4732"/>
                            <s key="dim">VOC_KPI</s>
                            <i key="segmentLevel">0</i>
                            <ref key="segment" refId="22"/>
                            <be key="dictionaryHeader" refId="4736" clsId="MultiDesc">
                              <a key="desc" refId="4737" ln="4" eid="SYS_STR">
                                <s>di cui reti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7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9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</cust>
                          <i key="index">0</i>
                          <ref key="parent" refId="4700"/>
                        </be>
                      </l>
                    </be>
                    <be key="columns" refId="4740" clsId="FilterNode">
                      <l key="dimensionOids" refId="4741" ln="0" eid="DimensionOid"/>
                      <l key="AdHocParamDimensionOids" refId="4742" ln="0" eid="DimensionOid"/>
                      <be key="data" refId="4743" clsId="FilterNodeData">
                        <ref key="filterNode" refId="47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745" ln="1" eid="Framework.com.tagetik.trees.INode,framework">
                        <be refId="4746" clsId="FilterNode">
                          <l key="dimensionOids" refId="4747" ln="1" eid="DimensionOid">
                            <cust clsId="DimensionOid">544950-45-5449505F4F---</cust>
                          </l>
                          <l key="AdHocParamDimensionOids" refId="4748" ln="0" eid="DimensionOid"/>
                          <be key="data" refId="4749" clsId="FilterNodeData">
                            <ref key="filterNode" refId="4746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51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51</cust>
                          <i key="index">0</i>
                          <l key="children" refId="4752" ln="2" eid="Framework.com.tagetik.trees.INode,framework">
                            <be refId="4753" clsId="FilterNode">
                              <l key="dimensionOids" refId="4754" ln="1" eid="DimensionOid">
                                <cust clsId="DimensionOid">5343455F24-45-5343454E4152494F5F4254--50-</cust>
                              </l>
                              <l key="AdHocParamDimensionOids" refId="4755" ln="0" eid="DimensionOid"/>
                              <be key="data" refId="4756" clsId="FilterNodeData">
                                <ref key="filterNode" refId="47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75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55</cust>
                              <i key="index">0</i>
                              <l key="children" refId="4760" ln="1" eid="Framework.com.tagetik.trees.INode,framework">
                                <be refId="4761" clsId="FilterNode">
                                  <l key="dimensionOids" refId="4762" ln="1" eid="DimensionOid">
                                    <cust clsId="DimensionOid">4341545F24-45-24414D4F554E54-413241--</cust>
                                  </l>
                                  <l key="AdHocParamDimensionOids" refId="4763" ln="0" eid="DimensionOid"/>
                                  <be key="data" refId="4764" clsId="FilterNodeData">
                                    <ref key="filterNode" refId="4761"/>
                                    <s key="dim">CAT_$</s>
                                    <i key="segmentLevel">0</i>
                                    <ref key="segment" refId="22"/>
                                    <be key="dictionaryHeader" refId="4765" clsId="MultiDesc">
                                      <a key="desc" refId="4766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68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i key="index">0</i>
                                  <ref key="parent" refId="4753"/>
                                </be>
                              </l>
                              <ref key="parent" refId="4746"/>
                            </be>
                            <be refId="4769" clsId="FilterNode">
                              <l key="dimensionOids" refId="4770" ln="1" eid="DimensionOid">
                                <cust clsId="DimensionOid">5343455F24-45-5343454E4152494F5F4254--50-</cust>
                              </l>
                              <l key="AdHocParamDimensionOids" refId="4771" ln="0" eid="DimensionOid"/>
                              <be key="data" refId="4772" clsId="FilterNodeData">
                                <ref key="filterNode" refId="476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57</cust>
                              <i key="index">0</i>
                              <l key="children" refId="4775" ln="1" eid="Framework.com.tagetik.trees.INode,framework">
                                <be refId="4776" clsId="FilterNode">
                                  <l key="dimensionOids" refId="4777" ln="1" eid="DimensionOid">
                                    <cust clsId="DimensionOid">4341545F24-45-24414D4F554E54-413241--</cust>
                                  </l>
                                  <l key="AdHocParamDimensionOids" refId="4778" ln="0" eid="DimensionOid"/>
                                  <be key="data" refId="4779" clsId="FilterNodeData">
                                    <ref key="filterNode" refId="4776"/>
                                    <s key="dim">CAT_$</s>
                                    <i key="segmentLevel">0</i>
                                    <ref key="segment" refId="22"/>
                                    <be key="dictionaryHeader" refId="4780" clsId="MultiDesc">
                                      <a key="desc" refId="4781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83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58</cust>
                                  <i key="index">0</i>
                                  <ref key="parent" refId="4769"/>
                                </be>
                              </l>
                              <ref key="parent" refId="4746"/>
                            </be>
                          </l>
                          <ref key="parent" refId="4740"/>
                        </be>
                      </l>
                    </be>
                    <be key="matrixFilters" refId="4784" clsId="FilterNode">
                      <l key="dimensionOids" refId="4785" ln="0" eid="DimensionOid"/>
                      <l key="AdHocParamDimensionOids" refId="4786" ln="0" eid="DimensionOid"/>
                      <be key="data" refId="4787" clsId="FilterNodeData">
                        <ref key="filterNode" refId="47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789" ln="1" eid="Framework.com.tagetik.trees.INode,framework">
                        <be refId="4790" clsId="FilterNode">
                          <l key="dimensionOids" refId="4791" ln="1" eid="DimensionOid">
                            <cust clsId="DimensionOid">4445535434-45-4E44---</cust>
                          </l>
                          <l key="AdHocParamDimensionOids" refId="4792" ln="0" eid="DimensionOid"/>
                          <be key="data" refId="4793" clsId="FilterNodeData">
                            <ref key="filterNode" refId="479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6</cust>
                          <i key="index">0</i>
                          <l key="children" refId="4795" ln="1" eid="Framework.com.tagetik.trees.INode,framework">
                            <be refId="4796" clsId="FilterNode">
                              <l key="dimensionOids" refId="4797" ln="1" eid="DimensionOid">
                                <cust clsId="DimensionOid">56414C-45-455552---</cust>
                              </l>
                              <l key="AdHocParamDimensionOids" refId="4798" ln="0" eid="DimensionOid"/>
                              <be key="data" refId="4799" clsId="FilterNodeData">
                                <ref key="filterNode" refId="479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801" ln="1" eid="Framework.com.tagetik.trees.INode,framework">
                                <be refId="4802" clsId="FilterNode">
                                  <l key="dimensionOids" refId="4803" ln="1" eid="DimensionOid">
                                    <cust clsId="DimensionOid">44455354315F4255-45-4E44---</cust>
                                  </l>
                                  <l key="AdHocParamDimensionOids" refId="4804" ln="0" eid="DimensionOid"/>
                                  <be key="data" refId="4805" clsId="FilterNodeData">
                                    <ref key="filterNode" refId="4802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8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35</cust>
                                  <i key="index">0</i>
                                  <l key="children" refId="4807" ln="1" eid="Framework.com.tagetik.trees.INode,framework">
                                    <be refId="4808" clsId="FilterNode">
                                      <l key="dimensionOids" refId="4809" ln="1" eid="DimensionOid">
                                        <cust clsId="DimensionOid">44455354325F414749-45-4E44---</cust>
                                      </l>
                                      <l key="AdHocParamDimensionOids" refId="4810" ln="0" eid="DimensionOid"/>
                                      <be key="data" refId="4811" clsId="FilterNodeData">
                                        <ref key="filterNode" refId="480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8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36</cust>
                                      <i key="index">0</i>
                                      <l key="children" refId="4813" ln="1" eid="Framework.com.tagetik.trees.INode,framework">
                                        <be refId="4814" clsId="FilterNode">
                                          <l key="dimensionOids" refId="4815" ln="1" eid="DimensionOid">
                                            <cust clsId="DimensionOid">415A495F413241-45-415A49454E44415F32--50-</cust>
                                          </l>
                                          <l key="AdHocParamDimensionOids" refId="4816" ln="0" eid="DimensionOid"/>
                                          <be key="data" refId="4817" clsId="FilterNodeData">
                                            <ref key="filterNode" refId="481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81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37</cust>
                                          <i key="index">0</i>
                                          <l key="children" refId="4819" ln="1" eid="Framework.com.tagetik.trees.INode,framework">
                                            <be refId="4820" clsId="FilterNode">
                                              <l key="dimensionOids" refId="482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822" ln="0" eid="DimensionOid"/>
                                              <be key="data" refId="4823" clsId="FilterNodeData">
                                                <ref key="filterNode" refId="482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8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i key="index">0</i>
                                              <l key="children" refId="4825" ln="1" eid="Framework.com.tagetik.trees.INode,framework">
                                                <be refId="4826" clsId="FilterNode">
                                                  <l key="dimensionOids" refId="4827" ln="1" eid="DimensionOid">
                                                    <cust clsId="DimensionOid">504552-45-245045525F50--50-</cust>
                                                  </l>
                                                  <l key="AdHocParamDimensionOids" refId="4828" ln="0" eid="DimensionOid"/>
                                                  <be key="data" refId="4829" clsId="FilterNodeData">
                                                    <ref key="filterNode" refId="4826"/>
                                                    <s key="dim">PER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83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i key="index">0</i>
                                                  <ref key="parent" refId="4820"/>
                                                </be>
                                              </l>
                                              <ref key="parent" refId="4814"/>
                                            </be>
                                          </l>
                                          <ref key="parent" refId="4808"/>
                                        </be>
                                      </l>
                                      <ref key="parent" refId="4802"/>
                                    </be>
                                  </l>
                                  <ref key="parent" refId="4796"/>
                                </be>
                              </l>
                              <ref key="parent" refId="4790"/>
                            </be>
                          </l>
                          <ref key="parent" refId="4784"/>
                        </be>
                      </l>
                    </be>
                    <be key="rowHeaders" refId="4831" clsId="ReportingHeaders">
                      <m key="headers" refId="4832" keid="SYS_PR_I" veid="System.Collections.IList">
                        <key>
                          <i>-1</i>
                        </key>
                        <val>
                          <l refId="4833" ln="1">
                            <s>$Account(HIERARCHY("KPI")).desc</s>
                          </l>
                        </val>
                      </m>
                      <m key="headersDims" refId="483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835" clsId="ReportingHeaders">
                      <m key="headers" refId="4836" keid="SYS_PR_I" veid="System.Collections.IList">
                        <key>
                          <i>-1</i>
                        </key>
                        <val>
                          <l refId="4837" ln="1">
                            <s>$Scenario(HIERARCHY("$")).code</s>
                          </l>
                        </val>
                      </m>
                      <m key="headersDims" refId="483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4839" keid="SYS_STR" veid="StyleSheet">
                      <key>
                        <s>2</s>
                      </key>
                      <val>
                        <be refId="4840" clsId="StyleSheet">
                          <be key="version" refId="484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4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43" ln="2">
                                <be refId="4844" clsId="StyleRule">
                                  <be key="ruleCondition" refId="484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46" clsId="StyleRule">
                                  <be key="ruleCondition" refId="484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4848" clsId="StyleSheet">
                          <be key="version" refId="484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5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51" ln="3">
                                <be refId="4852" clsId="StyleRule">
                                  <be key="ruleCondition" refId="48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54" clsId="StyleRule">
                                  <be key="ruleCondition" refId="485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4856" clsId="StyleRule">
                                  <be key="ruleCondition" refId="485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4858" clsId="StyleSheet">
                          <be key="version" refId="485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6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861" ln="2">
                                <be refId="4862" clsId="StyleRule">
                                  <be key="ruleCondition" refId="486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64" clsId="StyleRule">
                                  <be key="ruleCondition" refId="486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866" ln="0" eid="Reporting.com.tagetik.tables.IMatixCellLeafPositions,Reporting"/>
                    <m key="forcedEditModes" refId="4867" keid="Reporting.com.tagetik.tables.IMatixCellLeafPositions,Reporting" veid="SYS_STR"/>
                    <b key="UseTxlDeFormEditor">N</b>
                    <be key="TxDeFormsEditorDescriptor" refId="4868" clsId="TxDeFormsEditorDescriptor">
                      <l key="Tabs" refId="486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870" clsId="matrixWSInfo">
                      <b key="isT">N</b>
                      <s key="wsCode">$CPM</s>
                    </be>
                    <be key="customFilters" refId="4871" clsId="ExpCustomFiltersProspetto"/>
                  </be>
                </val>
                <key>
                  <s>Destino</s>
                </key>
                <val>
                  <be refId="4872" clsId="MatrixPositionBlockVO">
                    <s key="positionID">Destino</s>
                    <be key="rows" refId="4873" clsId="FilterNode">
                      <l key="dimensionOids" refId="4874" ln="0" eid="DimensionOid"/>
                      <l key="AdHocParamDimensionOids" refId="4875" ln="0" eid="DimensionOid"/>
                      <be key="data" refId="4876" clsId="FilterNodeData">
                        <ref key="filterNode" refId="487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87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878" ln="4" eid="Framework.com.tagetik.trees.INode,framework">
                        <be refId="4879" clsId="FilterNode">
                          <l key="dimensionOids" refId="4880" ln="1" eid="DimensionOid">
                            <cust clsId="DimensionOid">564F435F4B5049-45-434D5F303437---</cust>
                          </l>
                          <l key="AdHocParamDimensionOids" refId="4881" ln="0" eid="DimensionOid"/>
                          <be key="data" refId="4882" clsId="FilterNodeData">
                            <ref key="filterNode" refId="4879"/>
                            <s key="dim">VOC_KPI</s>
                            <i key="segmentLevel">0</i>
                            <ref key="segment" refId="22"/>
                            <be key="dictionaryHeader" refId="4883" clsId="MultiDesc">
                              <a key="desc" refId="4884" ln="4" eid="SYS_STR">
                                <s>Rifiuti urbani raccolti (Tonnellate)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8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873"/>
                        </be>
                        <be refId="4886" clsId="FilterNode">
                          <l key="dimensionOids" refId="4887" ln="1" eid="DimensionOid">
                            <cust clsId="DimensionOid">564F435F4B5049-45-434E5F323535---</cust>
                          </l>
                          <l key="AdHocParamDimensionOids" refId="4888" ln="0" eid="DimensionOid"/>
                          <be key="data" refId="4889" clsId="FilterNodeData">
                            <ref key="filterNode" refId="4886"/>
                            <s key="dim">VOC_KPI</s>
                            <i key="segmentLevel">0</i>
                            <ref key="segment" refId="22"/>
                            <be key="dictionaryHeader" refId="4890" clsId="MultiDesc">
                              <a key="desc" refId="4891" ln="4" eid="SYS_STR">
                                <s>% raccolta differenziata/recupero di materia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218</cust>
                          <i key="index">0</i>
                          <ref key="parent" refId="4873"/>
                        </be>
                        <be refId="4893" clsId="FilterNode">
                          <l key="dimensionOids" refId="4894" ln="1" eid="DimensionOid">
                            <cust clsId="DimensionOid">564F435F4B5049-45-434E5F323534---</cust>
                          </l>
                          <l key="AdHocParamDimensionOids" refId="4895" ln="0" eid="DimensionOid"/>
                          <be key="data" refId="4896" clsId="FilterNodeData">
                            <ref key="filterNode" refId="4893"/>
                            <s key="dim">VOC_KPI</s>
                            <i key="segmentLevel">0</i>
                            <ref key="segment" refId="22"/>
                            <be key="dictionaryHeader" refId="4897" clsId="MultiDesc">
                              <a key="desc" refId="4898" ln="4" eid="SYS_STR">
                                <s>% termovalorizzatore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217</cust>
                          <i key="index">0</i>
                          <ref key="parent" refId="4873"/>
                        </be>
                        <be refId="4900" clsId="FilterNode">
                          <l key="dimensionOids" refId="4901" ln="1" eid="DimensionOid">
                            <cust clsId="DimensionOid">564F435F4B5049-45-434E5F323536---</cust>
                          </l>
                          <l key="AdHocParamDimensionOids" refId="4902" ln="0" eid="DimensionOid"/>
                          <be key="data" refId="4903" clsId="FilterNodeData">
                            <ref key="filterNode" refId="4900"/>
                            <s key="dim">VOC_KPI</s>
                            <i key="segmentLevel">0</i>
                            <ref key="segment" refId="22"/>
                            <be key="dictionaryHeader" refId="4904" clsId="MultiDesc">
                              <a key="desc" refId="4905" ln="4" eid="SYS_STR">
                                <s>% smaltimento (discarica/inceneritori)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9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216</cust>
                          <i key="index">0</i>
                          <ref key="parent" refId="4873"/>
                        </be>
                      </l>
                    </be>
                    <be key="columns" refId="4907" clsId="FilterNode">
                      <l key="dimensionOids" refId="4908" ln="0" eid="DimensionOid"/>
                      <l key="AdHocParamDimensionOids" refId="4909" ln="0" eid="DimensionOid"/>
                      <be key="data" refId="4910" clsId="FilterNodeData">
                        <ref key="filterNode" refId="4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912" ln="1" eid="Framework.com.tagetik.trees.INode,framework">
                        <be refId="4913" clsId="FilterNode">
                          <l key="dimensionOids" refId="4914" ln="1" eid="DimensionOid">
                            <cust clsId="DimensionOid">544950-45-5449505F4F---</cust>
                          </l>
                          <l key="AdHocParamDimensionOids" refId="4915" ln="0" eid="DimensionOid"/>
                          <be key="data" refId="4916" clsId="FilterNodeData">
                            <ref key="filterNode" refId="491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91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919" ln="3" eid="Framework.com.tagetik.trees.INode,framework">
                            <be refId="4920" clsId="FilterNode">
                              <l key="dimensionOids" refId="4921" ln="1" eid="DimensionOid">
                                <cust clsId="DimensionOid">5343455F24-45-5343454E4152494F5F4254--50-</cust>
                              </l>
                              <l key="AdHocParamDimensionOids" refId="4922" ln="0" eid="DimensionOid"/>
                              <be key="data" refId="4923" clsId="FilterNodeData">
                                <ref key="filterNode" refId="49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2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2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927" ln="1" eid="Framework.com.tagetik.trees.INode,framework">
                                <be refId="4928" clsId="FilterNode">
                                  <l key="dimensionOids" refId="4929" ln="1" eid="DimensionOid">
                                    <cust clsId="DimensionOid">4341545F24-4E-413241---</cust>
                                  </l>
                                  <l key="AdHocParamDimensionOids" refId="4930" ln="0" eid="DimensionOid"/>
                                  <be key="data" refId="4931" clsId="FilterNodeData">
                                    <ref key="filterNode" refId="4928"/>
                                    <s key="dim">CAT_$</s>
                                    <i key="segmentLevel">0</i>
                                    <ref key="segment" refId="22"/>
                                    <be key="dictionaryHeader" refId="4932" clsId="MultiDesc">
                                      <a key="desc" refId="493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936" ln="0" eid="Framework.com.tagetik.trees.INode,framework"/>
                                  <ref key="parent" refId="4920"/>
                                </be>
                              </l>
                              <ref key="parent" refId="4913"/>
                            </be>
                            <be refId="4937" clsId="FilterNode">
                              <l key="dimensionOids" refId="4938" ln="1" eid="DimensionOid">
                                <cust clsId="DimensionOid">5343455F24-45-5343454E4152494F5F4254--50-</cust>
                              </l>
                              <l key="AdHocParamDimensionOids" refId="4939" ln="0" eid="DimensionOid"/>
                              <be key="data" refId="4940" clsId="FilterNodeData">
                                <ref key="filterNode" refId="49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4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4944" ln="1" eid="Framework.com.tagetik.trees.INode,framework">
                                <be refId="4945" clsId="FilterNode">
                                  <l key="dimensionOids" refId="4946" ln="1" eid="DimensionOid">
                                    <cust clsId="DimensionOid">4341545F24-4E-413241---</cust>
                                  </l>
                                  <l key="AdHocParamDimensionOids" refId="4947" ln="0" eid="DimensionOid"/>
                                  <be key="data" refId="4948" clsId="FilterNodeData">
                                    <ref key="filterNode" refId="4945"/>
                                    <s key="dim">CAT_$</s>
                                    <i key="segmentLevel">0</i>
                                    <ref key="segment" refId="22"/>
                                    <be key="dictionaryHeader" refId="4949" clsId="MultiDesc">
                                      <a key="desc" refId="495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5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4937"/>
                                </be>
                              </l>
                              <ref key="parent" refId="4913"/>
                            </be>
                            <be refId="4953" clsId="FilterNode">
                              <l key="dimensionOids" refId="4954" ln="1" eid="DimensionOid">
                                <cust clsId="DimensionOid">5343455F24-45-5343454E4152494F5F4254--50-</cust>
                              </l>
                              <l key="AdHocParamDimensionOids" refId="4955" ln="0" eid="DimensionOid"/>
                              <be key="data" refId="4956" clsId="FilterNodeData">
                                <ref key="filterNode" refId="49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5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4960" ln="1" eid="Framework.com.tagetik.trees.INode,framework">
                                <be refId="4961" clsId="FilterNode">
                                  <l key="dimensionOids" refId="4962" ln="1" eid="DimensionOid">
                                    <cust clsId="DimensionOid">4341545F24-4E-413241---</cust>
                                  </l>
                                  <l key="AdHocParamDimensionOids" refId="4963" ln="0" eid="DimensionOid"/>
                                  <be key="data" refId="4964" clsId="FilterNodeData">
                                    <ref key="filterNode" refId="496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4953"/>
                                </be>
                              </l>
                              <ref key="parent" refId="4913"/>
                            </be>
                          </l>
                          <ref key="parent" refId="4907"/>
                        </be>
                      </l>
                    </be>
                    <be key="matrixFilters" refId="4966" clsId="FilterNode">
                      <l key="dimensionOids" refId="4967" ln="0" eid="DimensionOid"/>
                      <l key="AdHocParamDimensionOids" refId="4968" ln="0" eid="DimensionOid"/>
                      <be key="data" refId="4969" clsId="FilterNodeData">
                        <ref key="filterNode" refId="496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7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71" ln="1" eid="Framework.com.tagetik.trees.INode,framework">
                        <be refId="4972" clsId="FilterNode">
                          <l key="dimensionOids" refId="4973" ln="1" eid="DimensionOid">
                            <cust clsId="DimensionOid">504552-45-245045525F50--50-</cust>
                          </l>
                          <l key="AdHocParamDimensionOids" refId="4974" ln="0" eid="DimensionOid"/>
                          <be key="data" refId="4975" clsId="FilterNodeData">
                            <ref key="filterNode" refId="497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977" ln="1" eid="Framework.com.tagetik.trees.INode,framework">
                            <be refId="4978" clsId="FilterNode">
                              <l key="dimensionOids" refId="4979" ln="1" eid="DimensionOid">
                                <cust clsId="DimensionOid">4445535434-45-4E44---</cust>
                              </l>
                              <l key="AdHocParamDimensionOids" refId="4980" ln="0" eid="DimensionOid"/>
                              <be key="data" refId="4981" clsId="FilterNodeData">
                                <ref key="filterNode" refId="497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983" ln="1" eid="Framework.com.tagetik.trees.INode,framework">
                                <be refId="4984" clsId="FilterNode">
                                  <l key="dimensionOids" refId="4985" ln="1" eid="DimensionOid">
                                    <cust clsId="DimensionOid">56414C-45-455552---</cust>
                                  </l>
                                  <l key="AdHocParamDimensionOids" refId="4986" ln="0" eid="DimensionOid"/>
                                  <be key="data" refId="4987" clsId="FilterNodeData">
                                    <ref key="filterNode" refId="498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989" ln="1" eid="Framework.com.tagetik.trees.INode,framework">
                                    <be refId="4990" clsId="FilterNode">
                                      <l key="dimensionOids" refId="4991" ln="1" eid="DimensionOid">
                                        <cust clsId="DimensionOid">44455354315F4255-45-4E44---</cust>
                                      </l>
                                      <l key="AdHocParamDimensionOids" refId="4992" ln="0" eid="DimensionOid"/>
                                      <be key="data" refId="4993" clsId="FilterNodeData">
                                        <ref key="filterNode" refId="4990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9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995" ln="1" eid="Framework.com.tagetik.trees.INode,framework">
                                        <be refId="4996" clsId="FilterNode">
                                          <l key="dimensionOids" refId="4997" ln="1" eid="DimensionOid">
                                            <cust clsId="DimensionOid">44455354325F414749-45-4E44---</cust>
                                          </l>
                                          <l key="AdHocParamDimensionOids" refId="4998" ln="0" eid="DimensionOid"/>
                                          <be key="data" refId="4999" clsId="FilterNodeData">
                                            <ref key="filterNode" refId="4996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00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001" ln="1" eid="Framework.com.tagetik.trees.INode,framework">
                                            <be refId="5002" clsId="FilterNode">
                                              <l key="dimensionOids" refId="500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004" ln="0" eid="DimensionOid"/>
                                              <be key="data" refId="5005" clsId="FilterNodeData">
                                                <ref key="filterNode" refId="500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00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007" ln="1" eid="Framework.com.tagetik.trees.INode,framework">
                                                <be refId="5008" clsId="FilterNode">
                                                  <l key="dimensionOids" refId="500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010" ln="0" eid="DimensionOid"/>
                                                  <be key="data" refId="5011" clsId="FilterNodeData">
                                                    <ref key="filterNode" refId="500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0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002"/>
                                                </be>
                                              </l>
                                              <ref key="parent" refId="4996"/>
                                            </be>
                                          </l>
                                          <ref key="parent" refId="4990"/>
                                        </be>
                                      </l>
                                      <ref key="parent" refId="4984"/>
                                    </be>
                                  </l>
                                  <ref key="parent" refId="4978"/>
                                </be>
                              </l>
                              <ref key="parent" refId="4972"/>
                            </be>
                          </l>
                          <ref key="parent" refId="4966"/>
                        </be>
                      </l>
                    </be>
                    <be key="rowHeaders" refId="5013" clsId="ReportingHeaders">
                      <m key="headers" refId="5014" keid="SYS_PR_I" veid="System.Collections.IList">
                        <key>
                          <i>-1</i>
                        </key>
                        <val>
                          <l refId="5015" ln="1">
                            <s>$Account(HIERARCHY("KPI")).desc</s>
                          </l>
                        </val>
                      </m>
                      <m key="headersDims" refId="50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017" clsId="ReportingHeaders">
                      <m key="headers" refId="5018" keid="SYS_PR_I" veid="System.Collections.IList">
                        <key>
                          <i>-1</i>
                        </key>
                        <val>
                          <l refId="5019" ln="1">
                            <s>$Scenario.code</s>
                          </l>
                        </val>
                      </m>
                      <m key="headersDims" refId="502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5021" keid="SYS_STR" veid="StyleSheet">
                      <key>
                        <s>30</s>
                      </key>
                      <val>
                        <be refId="5022" clsId="StyleSheet">
                          <be key="version" refId="502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2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025" ln="2">
                                <be refId="5026" clsId="StyleRule">
                                  <be key="ruleCondition" refId="502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28" clsId="StyleRule">
                                  <be key="ruleCondition" refId="502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5030" clsId="StyleSheet">
                          <be key="version" refId="503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32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5033" ln="1">
                                <be refId="5034" clsId="StyleRule">
                                  <be key="ruleCondition" refId="5035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5036" ln="3">
                                <be refId="5037" clsId="StyleRule">
                                  <be key="ruleCondition" refId="503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39" clsId="StyleRule">
                                  <be key="ruleCondition" refId="504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041" clsId="StyleRule">
                                  <be key="ruleCondition" refId="504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5043" clsId="StyleSheet">
                          <be key="version" refId="50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45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046" ln="2">
                                <be refId="5047" clsId="StyleRule">
                                  <be key="ruleCondition" refId="50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49" clsId="StyleRule">
                                  <be key="ruleCondition" refId="50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051" ln="0" eid="Reporting.com.tagetik.tables.IMatixCellLeafPositions,Reporting"/>
                    <m key="forcedEditModes" refId="5052" keid="Reporting.com.tagetik.tables.IMatixCellLeafPositions,Reporting" veid="SYS_STR"/>
                    <b key="UseTxlDeFormEditor">N</b>
                    <be key="TxDeFormsEditorDescriptor" refId="5053" clsId="TxDeFormsEditorDescriptor">
                      <l key="Tabs" refId="505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055" clsId="matrixWSInfo">
                      <b key="isT">N</b>
                      <s key="wsCode">$CPM</s>
                    </be>
                    <be key="customFilters" refId="5056" clsId="ExpCustomFiltersProspetto"/>
                  </be>
                </val>
                <key>
                  <s>Rifiuti Trattati</s>
                </key>
                <val>
                  <be refId="5057" clsId="MatrixPositionBlockVO">
                    <s key="positionID">Rifiuti Trattati</s>
                    <be key="rows" refId="5058" clsId="FilterNode">
                      <l key="dimensionOids" refId="5059" ln="0" eid="DimensionOid"/>
                      <l key="AdHocParamDimensionOids" refId="5060" ln="0" eid="DimensionOid"/>
                      <be key="data" refId="5061" clsId="FilterNodeData">
                        <ref key="filterNode" refId="50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0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063" ln="18" eid="Framework.com.tagetik.trees.INode,framework">
                        <be refId="5064" clsId="FilterNode">
                          <l key="dimensionOids" refId="5065" ln="0" eid="DimensionOid"/>
                          <l key="AdHocParamDimensionOids" refId="5066" ln="0" eid="DimensionOid"/>
                          <be key="data" refId="5067" clsId="FilterNodeData">
                            <ref key="filterNode" refId="5064"/>
                            <s key="dim">VOC_KPI</s>
                            <i key="segmentLevel">0</i>
                            <ref key="segment" refId="22"/>
                            <be key="dictionaryHeader" refId="5068" clsId="MultiDesc">
                              <a key="desc" refId="5069" ln="4" eid="SYS_STR">
                                <s>Rifiuti trattati (tonnellate)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71" keid="SYS_STR" veid="EFReportingNodeType">
                              <key>
                                <s>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305</cust>
                          <s key="cod">PH</s>
                          <s key="desc"/>
                          <i key="index">0</i>
                          <ref key="parent" refId="5058"/>
                        </be>
                        <be refId="5072" clsId="FilterNode">
                          <l key="dimensionOids" refId="5073" ln="1" eid="DimensionOid">
                            <cust clsId="DimensionOid">564F435F4B5049-45-434D5F303438---</cust>
                          </l>
                          <l key="AdHocParamDimensionOids" refId="5074" ln="0" eid="DimensionOid"/>
                          <be key="data" refId="5075" clsId="FilterNodeData">
                            <ref key="filterNode" refId="5072"/>
                            <s key="dim">VOC_KPI</s>
                            <i key="segmentLevel">0</i>
                            <ref key="segment" refId="22"/>
                            <be key="dictionaryHeader" refId="5076" clsId="MultiDesc">
                              <a key="desc" refId="5077" ln="4" eid="SYS_STR">
                                <s>Termovalorizzatori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0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79" keid="SYS_STR" veid="EFReportingNodeType">
                              <key>
                                <s>564F435F4B5049-45-434D5F303438---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5058"/>
                        </be>
                        <be refId="5080" clsId="FilterNode">
                          <l key="dimensionOids" refId="5081" ln="1" eid="DimensionOid">
                            <cust clsId="DimensionOid">564F435F4B5049-45-434D5F303531---</cust>
                          </l>
                          <l key="AdHocParamDimensionOids" refId="5082" ln="0" eid="DimensionOid"/>
                          <be key="data" refId="5083" clsId="FilterNodeData">
                            <ref key="filterNode" refId="5080"/>
                            <s key="dim">VOC_KPI</s>
                            <i key="segmentLevel">0</i>
                            <ref key="segment" refId="22"/>
                            <be key="dictionaryHeader" refId="5084" clsId="MultiDesc">
                              <a key="desc" refId="5085" ln="4" eid="SYS_STR">
                                <s>Piattaforme di recupero/trattamento/speciali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508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88" keid="SYS_STR" veid="EFReportingNodeType">
                              <key>
                                <s>564F435F4B5049-45-434D5F303531---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5058"/>
                        </be>
                        <be refId="5089" clsId="FilterNode">
                          <l key="dimensionOids" refId="5090" ln="1" eid="DimensionOid">
                            <cust clsId="DimensionOid">564F435F4B5049-45-434D5F313831---</cust>
                          </l>
                          <l key="AdHocParamDimensionOids" refId="5091" ln="0" eid="DimensionOid"/>
                          <be key="data" refId="5092" clsId="FilterNodeData">
                            <ref key="filterNode" refId="5089"/>
                            <s key="dim">VOC_KPI</s>
                            <i key="segmentLevel">0</i>
                            <ref key="segment" refId="22"/>
                            <be key="dictionaryHeader" refId="5093" clsId="MultiDesc">
                              <a key="desc" refId="5094" ln="4" eid="SYS_STR">
                                <s>Trattamento FORSU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09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97" keid="SYS_STR" veid="EFReportingNodeType">
                              <key>
                                <s>564F435F4B5049-45-434D5F313831---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</cust>
                          <s key="cod">PH</s>
                          <s key="desc"/>
                          <i key="index">0</i>
                          <ref key="parent" refId="5058"/>
                        </be>
                        <be refId="5098" clsId="FilterNode">
                          <l key="dimensionOids" refId="5099" ln="1" eid="DimensionOid">
                            <cust clsId="DimensionOid">564F435F4B5049-45-434D5F313832---</cust>
                          </l>
                          <l key="AdHocParamDimensionOids" refId="5100" ln="0" eid="DimensionOid"/>
                          <be key="data" refId="5101" clsId="FilterNodeData">
                            <ref key="filterNode" refId="5098"/>
                            <s key="dim">VOC_KPI</s>
                            <i key="segmentLevel">0</i>
                            <ref key="segment" refId="22"/>
                            <be key="dictionaryHeader" refId="5102" clsId="MultiDesc">
                              <a key="desc" refId="5103" ln="4" eid="SYS_STR">
                                <s>Trattamento chimico-fisico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0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306</cust>
                          <s key="cod">PH</s>
                          <s key="desc"/>
                          <i key="index">0</i>
                          <ref key="parent" refId="5058"/>
                        </be>
                        <be refId="5106" clsId="FilterNode">
                          <l key="dimensionOids" refId="5107" ln="1" eid="DimensionOid">
                            <cust clsId="DimensionOid">564F435F4B5049-45-434D5F313834---</cust>
                          </l>
                          <l key="AdHocParamDimensionOids" refId="5108" ln="0" eid="DimensionOid"/>
                          <be key="data" refId="5109" clsId="FilterNodeData">
                            <ref key="filterNode" refId="5106"/>
                            <s key="dim">VOC_KPI</s>
                            <i key="segmentLevel">0</i>
                            <ref key="segment" refId="22"/>
                            <be key="dictionaryHeader" refId="5110" clsId="MultiDesc">
                              <a key="desc" refId="5111" ln="4" eid="SYS_STR">
                                <s>Bioessiccazione/CDR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12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272</cust>
                          <s key="cod">PH</s>
                          <s key="desc"/>
                          <i key="index">0</i>
                          <ref key="parent" refId="5058"/>
                        </be>
                        <be refId="5114" clsId="FilterNode">
                          <l key="dimensionOids" refId="5115" ln="1" eid="DimensionOid">
                            <cust clsId="DimensionOid">564F435F4B5049-45-434D5F303836---</cust>
                          </l>
                          <l key="AdHocParamDimensionOids" refId="5116" ln="0" eid="DimensionOid"/>
                          <be key="data" refId="5117" clsId="FilterNodeData">
                            <ref key="filterNode" refId="5114"/>
                            <s key="dim">VOC_KPI</s>
                            <i key="segmentLevel">0</i>
                            <ref key="segment" refId="22"/>
                            <be key="dictionaryHeader" refId="5118" clsId="MultiDesc">
                              <a key="desc" refId="5119" ln="4" eid="SYS_STR">
                                <s>Impianto di Compostaggio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271</cust>
                          <s key="cod">PH</s>
                          <s key="desc"/>
                          <i key="index">0</i>
                          <ref key="parent" refId="5058"/>
                        </be>
                        <be refId="5122" clsId="FilterNode">
                          <l key="dimensionOids" refId="5123" ln="1" eid="DimensionOid">
                            <cust clsId="DimensionOid">564F435F4B5049-45-434D5F313836---</cust>
                          </l>
                          <l key="AdHocParamDimensionOids" refId="5124" ln="0" eid="DimensionOid"/>
                          <be key="data" refId="5125" clsId="FilterNodeData">
                            <ref key="filterNode" refId="5122"/>
                            <s key="dim">VOC_KPI</s>
                            <i key="segmentLevel">0</i>
                            <ref key="segment" refId="22"/>
                            <be key="dictionaryHeader" refId="5126" clsId="MultiDesc">
                              <a key="desc" refId="5127" ln="4" eid="SYS_STR">
                                <s>Impianto fanghi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8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</cust>
                          <s key="cod">PH</s>
                          <s key="desc"/>
                          <i key="index">0</i>
                          <ref key="parent" refId="5058"/>
                        </be>
                        <be refId="5130" clsId="FilterNode">
                          <l key="dimensionOids" refId="5131" ln="1" eid="DimensionOid">
                            <cust clsId="DimensionOid">564F435F4B5049-45-434D5F313737---</cust>
                          </l>
                          <l key="AdHocParamDimensionOids" refId="5132" ln="0" eid="DimensionOid"/>
                          <be key="data" refId="5133" clsId="FilterNodeData">
                            <ref key="filterNode" refId="5130"/>
                            <s key="dim">VOC_KPI</s>
                            <i key="segmentLevel">0</i>
                            <ref key="segment" refId="22"/>
                            <be key="dictionaryHeader" refId="5134" clsId="MultiDesc">
                              <a key="desc" refId="5135" ln="4" eid="SYS_STR">
                                <s>Impianto inertizzazione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3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269</cust>
                          <s key="cod">PH</s>
                          <s key="desc"/>
                          <i key="index">0</i>
                          <ref key="parent" refId="5058"/>
                        </be>
                        <be refId="5138" clsId="FilterNode">
                          <l key="dimensionOids" refId="5139" ln="1" eid="DimensionOid">
                            <cust clsId="DimensionOid">564F435F4B5049-45-434D5F303439---</cust>
                          </l>
                          <l key="AdHocParamDimensionOids" refId="5140" ln="0" eid="DimensionOid"/>
                          <be key="data" refId="5141" clsId="FilterNodeData">
                            <ref key="filterNode" refId="5138"/>
                            <s key="dim">VOC_KPI</s>
                            <i key="segmentLevel">0</i>
                            <ref key="segment" refId="22"/>
                            <be key="dictionaryHeader" refId="5142" clsId="MultiDesc">
                              <a key="desc" refId="5143" ln="4" eid="SYS_STR">
                                <s>Discariche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4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</cust>
                          <s key="cod">PH</s>
                          <s key="desc"/>
                          <i key="index">0</i>
                          <ref key="parent" refId="5058"/>
                        </be>
                        <be refId="5146" clsId="FilterNode">
                          <l key="dimensionOids" refId="5147" ln="1" eid="DimensionOid">
                            <cust clsId="DimensionOid">564F435F4B5049-45-434D5F323134---</cust>
                          </l>
                          <l key="AdHocParamDimensionOids" refId="5148" ln="0" eid="DimensionOid"/>
                          <be key="data" refId="5149" clsId="FilterNodeData">
                            <ref key="filterNode" refId="514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</cust>
                          <s key="cod">PH</s>
                          <s key="desc"/>
                          <i key="index">0</i>
                          <ref key="parent" refId="5058"/>
                        </be>
                        <be refId="5151" clsId="FilterNode">
                          <l key="dimensionOids" refId="5152" ln="1" eid="DimensionOid">
                            <cust clsId="DimensionOid">564F435F4B5049-45-434D5F303834---</cust>
                          </l>
                          <l key="AdHocParamDimensionOids" refId="5153" ln="0" eid="DimensionOid"/>
                          <be key="data" refId="5154" clsId="FilterNodeData">
                            <ref key="filterNode" refId="515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5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5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058"/>
                        </be>
                        <be refId="5157" clsId="FilterNode">
                          <l key="dimensionOids" refId="5158" ln="1" eid="DimensionOid">
                            <cust clsId="DimensionOid">564F435F4B5049-45-434D5F323431---</cust>
                          </l>
                          <l key="AdHocParamDimensionOids" refId="5159" ln="0" eid="DimensionOid"/>
                          <be key="data" refId="5160" clsId="FilterNodeData">
                            <ref key="filterNode" refId="515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1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058"/>
                        </be>
                        <be refId="5163" clsId="FilterNode">
                          <l key="dimensionOids" refId="5164" ln="1" eid="DimensionOid">
                            <cust clsId="DimensionOid">564F435F4B5049-45-434D5F313935---</cust>
                          </l>
                          <l key="AdHocParamDimensionOids" refId="5165" ln="0" eid="DimensionOid"/>
                          <be key="data" refId="5166" clsId="FilterNodeData">
                            <ref key="filterNode" refId="516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7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058"/>
                        </be>
                        <be refId="5169" clsId="FilterNode">
                          <l key="dimensionOids" refId="5170" ln="1" eid="DimensionOid">
                            <cust clsId="DimensionOid">564F435F4B5049-45-434D5F313034---</cust>
                          </l>
                          <l key="AdHocParamDimensionOids" refId="5171" ln="0" eid="DimensionOid"/>
                          <be key="data" refId="5172" clsId="FilterNodeData">
                            <ref key="filterNode" refId="51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058"/>
                        </be>
                        <be refId="5175" clsId="FilterNode">
                          <l key="dimensionOids" refId="5176" ln="1" eid="DimensionOid">
                            <cust clsId="DimensionOid">564F435F4B5049-45-434D5F323432---</cust>
                          </l>
                          <l key="AdHocParamDimensionOids" refId="5177" ln="0" eid="DimensionOid"/>
                          <be key="data" refId="5178" clsId="FilterNodeData">
                            <ref key="filterNode" refId="517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9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058"/>
                        </be>
                        <be refId="5181" clsId="FilterNode">
                          <l key="dimensionOids" refId="5182" ln="1" eid="DimensionOid">
                            <cust clsId="DimensionOid">564F435F4B5049-45-434D5F313035---</cust>
                          </l>
                          <l key="AdHocParamDimensionOids" refId="5183" ln="0" eid="DimensionOid"/>
                          <be key="data" refId="5184" clsId="FilterNodeData">
                            <ref key="filterNode" refId="518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8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058"/>
                        </be>
                        <be refId="5187" clsId="FilterNode">
                          <l key="dimensionOids" refId="5188" ln="1" eid="DimensionOid">
                            <cust clsId="DimensionOid">564F435F4B5049-45-434D5F323135---</cust>
                          </l>
                          <l key="AdHocParamDimensionOids" refId="5189" ln="0" eid="DimensionOid"/>
                          <be key="data" refId="5190" clsId="FilterNodeData">
                            <ref key="filterNode" refId="518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266</cust>
                          <s key="cod">PH</s>
                          <s key="desc"/>
                          <i key="index">0</i>
                          <ref key="parent" refId="5058"/>
                        </be>
                      </l>
                    </be>
                    <be key="columns" refId="5192" clsId="FilterNode">
                      <l key="dimensionOids" refId="5193" ln="0" eid="DimensionOid"/>
                      <l key="AdHocParamDimensionOids" refId="5194" ln="0" eid="DimensionOid"/>
                      <be key="data" refId="5195" clsId="FilterNodeData">
                        <ref key="filterNode" refId="519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1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197" ln="1" eid="Framework.com.tagetik.trees.INode,framework">
                        <be refId="5198" clsId="FilterNode">
                          <l key="dimensionOids" refId="5199" ln="1" eid="DimensionOid">
                            <cust clsId="DimensionOid">544950-45-5449505F4F---</cust>
                          </l>
                          <l key="AdHocParamDimensionOids" refId="5200" ln="0" eid="DimensionOid"/>
                          <be key="data" refId="5201" clsId="FilterNodeData">
                            <ref key="filterNode" refId="519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20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204" ln="3" eid="Framework.com.tagetik.trees.INode,framework">
                            <be refId="5205" clsId="FilterNode">
                              <l key="dimensionOids" refId="5206" ln="1" eid="DimensionOid">
                                <cust clsId="DimensionOid">5343455F24-45-5343454E4152494F5F4254--50-</cust>
                              </l>
                              <l key="AdHocParamDimensionOids" refId="5207" ln="0" eid="DimensionOid"/>
                              <be key="data" refId="5208" clsId="FilterNodeData">
                                <ref key="filterNode" refId="52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1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212" ln="1" eid="Framework.com.tagetik.trees.INode,framework">
                                <be refId="5213" clsId="FilterNode">
                                  <l key="dimensionOids" refId="5214" ln="1" eid="DimensionOid">
                                    <cust clsId="DimensionOid">4341545F24-4E-413241---</cust>
                                  </l>
                                  <l key="AdHocParamDimensionOids" refId="5215" ln="0" eid="DimensionOid"/>
                                  <be key="data" refId="5216" clsId="FilterNodeData">
                                    <ref key="filterNode" refId="5213"/>
                                    <s key="dim">CAT_$</s>
                                    <i key="segmentLevel">0</i>
                                    <ref key="segment" refId="22"/>
                                    <be key="dictionaryHeader" refId="5217" clsId="MultiDesc">
                                      <a key="desc" refId="52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221" ln="0" eid="Framework.com.tagetik.trees.INode,framework"/>
                                  <ref key="parent" refId="5205"/>
                                </be>
                              </l>
                              <ref key="parent" refId="5198"/>
                            </be>
                            <be refId="5222" clsId="FilterNode">
                              <l key="dimensionOids" refId="5223" ln="1" eid="DimensionOid">
                                <cust clsId="DimensionOid">5343455F24-45-5343454E4152494F5F4254--50-</cust>
                              </l>
                              <l key="AdHocParamDimensionOids" refId="5224" ln="0" eid="DimensionOid"/>
                              <be key="data" refId="5225" clsId="FilterNodeData">
                                <ref key="filterNode" refId="52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2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2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229" ln="1" eid="Framework.com.tagetik.trees.INode,framework">
                                <be refId="5230" clsId="FilterNode">
                                  <l key="dimensionOids" refId="5231" ln="1" eid="DimensionOid">
                                    <cust clsId="DimensionOid">4341545F24-4E-413241---</cust>
                                  </l>
                                  <l key="AdHocParamDimensionOids" refId="5232" ln="0" eid="DimensionOid"/>
                                  <be key="data" refId="5233" clsId="FilterNodeData">
                                    <ref key="filterNode" refId="5230"/>
                                    <s key="dim">CAT_$</s>
                                    <i key="segmentLevel">0</i>
                                    <ref key="segment" refId="22"/>
                                    <be key="dictionaryHeader" refId="5234" clsId="MultiDesc">
                                      <a key="desc" refId="523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222"/>
                                </be>
                              </l>
                              <ref key="parent" refId="5198"/>
                            </be>
                            <be refId="5238" clsId="FilterNode">
                              <l key="dimensionOids" refId="5239" ln="1" eid="DimensionOid">
                                <cust clsId="DimensionOid">5343455F24-45-5343454E4152494F5F4254--50-</cust>
                              </l>
                              <l key="AdHocParamDimensionOids" refId="5240" ln="0" eid="DimensionOid"/>
                              <be key="data" refId="5241" clsId="FilterNodeData">
                                <ref key="filterNode" refId="52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245" ln="1" eid="Framework.com.tagetik.trees.INode,framework">
                                <be refId="5246" clsId="FilterNode">
                                  <l key="dimensionOids" refId="5247" ln="1" eid="DimensionOid">
                                    <cust clsId="DimensionOid">4341545F24-4E-413241---</cust>
                                  </l>
                                  <l key="AdHocParamDimensionOids" refId="5248" ln="0" eid="DimensionOid"/>
                                  <be key="data" refId="5249" clsId="FilterNodeData">
                                    <ref key="filterNode" refId="524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238"/>
                                </be>
                              </l>
                              <ref key="parent" refId="5198"/>
                            </be>
                          </l>
                          <ref key="parent" refId="5192"/>
                        </be>
                      </l>
                    </be>
                    <be key="matrixFilters" refId="5251" clsId="FilterNode">
                      <l key="dimensionOids" refId="5252" ln="0" eid="DimensionOid"/>
                      <l key="AdHocParamDimensionOids" refId="5253" ln="0" eid="DimensionOid"/>
                      <be key="data" refId="5254" clsId="FilterNodeData">
                        <ref key="filterNode" refId="525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2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256" ln="1" eid="Framework.com.tagetik.trees.INode,framework">
                        <be refId="5257" clsId="FilterNode">
                          <l key="dimensionOids" refId="5258" ln="1" eid="DimensionOid">
                            <cust clsId="DimensionOid">504552-45-245045525F50--50-</cust>
                          </l>
                          <l key="AdHocParamDimensionOids" refId="5259" ln="0" eid="DimensionOid"/>
                          <be key="data" refId="5260" clsId="FilterNodeData">
                            <ref key="filterNode" refId="525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262" ln="1" eid="Framework.com.tagetik.trees.INode,framework">
                            <be refId="5263" clsId="FilterNode">
                              <l key="dimensionOids" refId="5264" ln="1" eid="DimensionOid">
                                <cust clsId="DimensionOid">4445535434-45-4E44---</cust>
                              </l>
                              <l key="AdHocParamDimensionOids" refId="5265" ln="0" eid="DimensionOid"/>
                              <be key="data" refId="5266" clsId="FilterNodeData">
                                <ref key="filterNode" refId="52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268" ln="1" eid="Framework.com.tagetik.trees.INode,framework">
                                <be refId="5269" clsId="FilterNode">
                                  <l key="dimensionOids" refId="5270" ln="1" eid="DimensionOid">
                                    <cust clsId="DimensionOid">56414C-45-455552---</cust>
                                  </l>
                                  <l key="AdHocParamDimensionOids" refId="5271" ln="0" eid="DimensionOid"/>
                                  <be key="data" refId="5272" clsId="FilterNodeData">
                                    <ref key="filterNode" refId="5269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274" ln="1" eid="Framework.com.tagetik.trees.INode,framework">
                                    <be refId="5275" clsId="FilterNode">
                                      <l key="dimensionOids" refId="5276" ln="1" eid="DimensionOid">
                                        <cust clsId="DimensionOid">44455354315F4255-45-4E44---</cust>
                                      </l>
                                      <l key="AdHocParamDimensionOids" refId="5277" ln="0" eid="DimensionOid"/>
                                      <be key="data" refId="5278" clsId="FilterNodeData">
                                        <ref key="filterNode" refId="5275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2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280" ln="1" eid="Framework.com.tagetik.trees.INode,framework">
                                        <be refId="5281" clsId="FilterNode">
                                          <l key="dimensionOids" refId="5282" ln="1" eid="DimensionOid">
                                            <cust clsId="DimensionOid">44455354325F414749-45-4E44---</cust>
                                          </l>
                                          <l key="AdHocParamDimensionOids" refId="5283" ln="0" eid="DimensionOid"/>
                                          <be key="data" refId="5284" clsId="FilterNodeData">
                                            <ref key="filterNode" refId="5281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8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286" ln="1" eid="Framework.com.tagetik.trees.INode,framework">
                                            <be refId="5287" clsId="FilterNode">
                                              <l key="dimensionOids" refId="5288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289" ln="0" eid="DimensionOid"/>
                                              <be key="data" refId="5290" clsId="FilterNodeData">
                                                <ref key="filterNode" refId="528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29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292" ln="1" eid="Framework.com.tagetik.trees.INode,framework">
                                                <be refId="5293" clsId="FilterNode">
                                                  <l key="dimensionOids" refId="5294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295" ln="0" eid="DimensionOid"/>
                                                  <be key="data" refId="5296" clsId="FilterNodeData">
                                                    <ref key="filterNode" refId="5293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29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287"/>
                                                </be>
                                              </l>
                                              <ref key="parent" refId="5281"/>
                                            </be>
                                          </l>
                                          <ref key="parent" refId="5275"/>
                                        </be>
                                      </l>
                                      <ref key="parent" refId="5269"/>
                                    </be>
                                  </l>
                                  <ref key="parent" refId="5263"/>
                                </be>
                              </l>
                              <ref key="parent" refId="5257"/>
                            </be>
                          </l>
                          <ref key="parent" refId="5251"/>
                        </be>
                      </l>
                    </be>
                    <be key="rowHeaders" refId="5298" clsId="ReportingHeaders">
                      <m key="headers" refId="5299" keid="SYS_PR_I" veid="System.Collections.IList">
                        <key>
                          <i>-1</i>
                        </key>
                        <val>
                          <l refId="5300" ln="1">
                            <s>$Account(HIERARCHY("KPI")).desc</s>
                          </l>
                        </val>
                      </m>
                      <m key="headersDims" refId="530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302" clsId="ReportingHeaders">
                      <m key="headers" refId="5303" keid="SYS_PR_I" veid="System.Collections.IList">
                        <key>
                          <i>-1</i>
                        </key>
                        <val>
                          <l refId="5304" ln="1">
                            <s>$Scenario.code</s>
                          </l>
                        </val>
                      </m>
                      <m key="headersDims" refId="530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5306" keid="SYS_STR" veid="StyleSheet">
                      <key>
                        <s>2</s>
                      </key>
                      <val>
                        <be refId="5307" clsId="StyleSheet">
                          <be key="version" refId="53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10" ln="3">
                                <be refId="5311" clsId="StyleRule">
                                  <be key="ruleCondition" refId="53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13" clsId="StyleRule">
                                  <be key="ruleCondition" refId="53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315" clsId="StyleRule">
                                  <be key="ruleCondition" refId="531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5317" clsId="StyleSheet">
                          <be key="version" refId="531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1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320" ln="2">
                                <be refId="5321" clsId="StyleRule">
                                  <be key="ruleCondition" refId="532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23" clsId="StyleRule">
                                  <be key="ruleCondition" refId="532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5325" clsId="StyleSheet">
                          <be key="version" refId="5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28" ln="2">
                                <be refId="5329" clsId="StyleRule">
                                  <be key="ruleCondition" refId="5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31" clsId="StyleRule">
                                  <be key="ruleCondition" refId="5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333" ln="0" eid="Reporting.com.tagetik.tables.IMatixCellLeafPositions,Reporting"/>
                    <m key="forcedEditModes" refId="5334" keid="Reporting.com.tagetik.tables.IMatixCellLeafPositions,Reporting" veid="SYS_STR"/>
                    <b key="UseTxlDeFormEditor">N</b>
                    <be key="TxDeFormsEditorDescriptor" refId="5335" clsId="TxDeFormsEditorDescriptor">
                      <l key="Tabs" refId="533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337" clsId="matrixWSInfo">
                      <b key="isT">N</b>
                      <s key="wsCode">$CPM</s>
                    </be>
                    <be key="customFilters" refId="5338" clsId="ExpCustomFiltersProspetto"/>
                  </be>
                </val>
                <key>
                  <s>Recupero materie prime</s>
                </key>
                <val>
                  <be refId="5339" clsId="MatrixPositionBlockVO">
                    <s key="positionID">Recupero materie prime</s>
                    <be key="rows" refId="5340" clsId="FilterNode">
                      <l key="dimensionOids" refId="5341" ln="0" eid="DimensionOid"/>
                      <l key="AdHocParamDimensionOids" refId="5342" ln="0" eid="DimensionOid"/>
                      <be key="data" refId="5343" clsId="FilterNodeData">
                        <ref key="filterNode" refId="53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3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345" ln="9" eid="Framework.com.tagetik.trees.INode,framework">
                        <be refId="5346" clsId="FilterNode">
                          <l key="dimensionOids" refId="5347" ln="0" eid="DimensionOid"/>
                          <l key="AdHocParamDimensionOids" refId="5348" ln="0" eid="DimensionOid"/>
                          <be key="data" refId="5349" clsId="FilterNodeData">
                            <ref key="filterNode" refId="5346"/>
                            <s key="dim">VOC_KPI</s>
                            <i key="segmentLevel">0</i>
                            <ref key="segment" refId="22"/>
                            <be key="dictionaryHeader" refId="5350" clsId="MultiDesc">
                              <a key="desc" refId="5351" ln="4" eid="SYS_STR">
                                <s>Recupero materie prime secondarie (t) - impianto trattamento vetro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53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315</cust>
                          <s key="cod">PH</s>
                          <s key="desc"/>
                          <i key="index">0</i>
                          <ref key="parent" refId="5340"/>
                        </be>
                        <be refId="5354" clsId="FilterNode">
                          <l key="dimensionOids" refId="5355" ln="1" eid="DimensionOid">
                            <cust clsId="DimensionOid">564F435F4B5049-45-434E5F313734---</cust>
                          </l>
                          <l key="AdHocParamDimensionOids" refId="5356" ln="0" eid="DimensionOid"/>
                          <be key="data" refId="5357" clsId="FilterNodeData">
                            <ref key="filterNode" refId="53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314</cust>
                          <s key="cod">PH</s>
                          <s key="desc"/>
                          <i key="index">0</i>
                          <ref key="parent" refId="5340"/>
                        </be>
                        <be refId="5359" clsId="FilterNode">
                          <l key="dimensionOids" refId="5360" ln="1" eid="DimensionOid">
                            <cust clsId="DimensionOid">564F435F4B5049-45-434E5F303837---</cust>
                          </l>
                          <l key="AdHocParamDimensionOids" refId="5361" ln="0" eid="DimensionOid"/>
                          <be key="data" refId="5362" clsId="FilterNodeData">
                            <ref key="filterNode" refId="53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313</cust>
                          <s key="cod">PH</s>
                          <s key="desc"/>
                          <i key="index">0</i>
                          <ref key="parent" refId="5340"/>
                        </be>
                        <be refId="5364" clsId="FilterNode">
                          <l key="dimensionOids" refId="5365" ln="1" eid="DimensionOid">
                            <cust clsId="DimensionOid">564F435F4B5049-45-434E5F313636---</cust>
                          </l>
                          <l key="AdHocParamDimensionOids" refId="5366" ln="0" eid="DimensionOid"/>
                          <be key="data" refId="5367" clsId="FilterNodeData">
                            <ref key="filterNode" refId="53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340"/>
                        </be>
                        <be refId="5369" clsId="FilterNode">
                          <l key="dimensionOids" refId="5370" ln="0" eid="DimensionOid"/>
                          <l key="AdHocParamDimensionOids" refId="5371" ln="0" eid="DimensionOid"/>
                          <be key="data" refId="5372" clsId="FilterNodeData">
                            <ref key="filterNode" refId="5369"/>
                            <s key="dim">VOC_KPI</s>
                            <i key="segmentLevel">0</i>
                            <ref key="segment" refId="22"/>
                            <be key="dictionaryHeader" refId="5373" clsId="MultiDesc">
                              <a key="desc" refId="5374" ln="4" eid="SYS_STR">
                                <s>
                                  Impianto plastica Cavagli
                                  <ch cod="e0"/>
                                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76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340"/>
                        </be>
                        <be refId="5377" clsId="FilterNode">
                          <l key="dimensionOids" refId="5378" ln="1" eid="DimensionOid">
                            <cust clsId="DimensionOid">564F435F4B5049-45-434E5F303233---</cust>
                          </l>
                          <l key="AdHocParamDimensionOids" refId="5379" ln="0" eid="DimensionOid"/>
                          <be key="data" refId="5380" clsId="FilterNodeData">
                            <ref key="filterNode" refId="5377"/>
                            <s key="dim">VOC_KPI</s>
                            <i key="segmentLevel">0</i>
                            <ref key="segment" refId="22"/>
                            <be key="dictionaryHeader" refId="5381" clsId="MultiDesc">
                              <a key="desc" refId="5382" ln="4" eid="SYS_STR">
                                <s>Rifiuti in ingresso non pericolosi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340"/>
                        </be>
                        <be refId="5384" clsId="FilterNode">
                          <l key="dimensionOids" refId="5385" ln="1" eid="DimensionOid">
                            <cust clsId="DimensionOid">564F435F4B5049-45-434E5F313735---</cust>
                          </l>
                          <l key="AdHocParamDimensionOids" refId="5386" ln="0" eid="DimensionOid"/>
                          <be key="data" refId="5387" clsId="FilterNodeData">
                            <ref key="filterNode" refId="538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340"/>
                        </be>
                        <be refId="5389" clsId="FilterNode">
                          <l key="dimensionOids" refId="5390" ln="1" eid="DimensionOid">
                            <cust clsId="DimensionOid">564F435F4B5049-45-434E5F303836---</cust>
                          </l>
                          <l key="AdHocParamDimensionOids" refId="5391" ln="0" eid="DimensionOid"/>
                          <be key="data" refId="5392" clsId="FilterNodeData">
                            <ref key="filterNode" refId="5389"/>
                            <s key="dim">VOC_KPI</s>
                            <i key="segmentLevel">0</i>
                            <ref key="segment" refId="22"/>
                            <be key="dictionaryHeader" refId="5393" clsId="MultiDesc">
                              <a key="desc" refId="5394" ln="4" eid="SYS_STR">
                                <s>Rifiuti in uscita verso altri impianti di recupero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340"/>
                        </be>
                        <be refId="5396" clsId="FilterNode">
                          <l key="dimensionOids" refId="5397" ln="1" eid="DimensionOid">
                            <cust clsId="DimensionOid">564F435F4B5049-45-434E5F303236---</cust>
                          </l>
                          <l key="AdHocParamDimensionOids" refId="5398" ln="0" eid="DimensionOid"/>
                          <be key="data" refId="5399" clsId="FilterNodeData">
                            <ref key="filterNode" refId="5396"/>
                            <s key="dim">VOC_KPI</s>
                            <i key="segmentLevel">0</i>
                            <ref key="segment" refId="22"/>
                            <be key="dictionaryHeader" refId="5400" clsId="MultiDesc">
                              <a key="desc" refId="5401" ln="4" eid="SYS_STR">
                                <s>Rifiuti avviati a smaltimento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4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340"/>
                        </be>
                      </l>
                    </be>
                    <be key="columns" refId="5403" clsId="FilterNode">
                      <l key="dimensionOids" refId="5404" ln="0" eid="DimensionOid"/>
                      <l key="AdHocParamDimensionOids" refId="5405" ln="0" eid="DimensionOid"/>
                      <be key="data" refId="5406" clsId="FilterNodeData">
                        <ref key="filterNode" refId="540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0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408" ln="1" eid="Framework.com.tagetik.trees.INode,framework">
                        <be refId="5409" clsId="FilterNode">
                          <l key="dimensionOids" refId="5410" ln="1" eid="DimensionOid">
                            <cust clsId="DimensionOid">544950-45-5449505F4F---</cust>
                          </l>
                          <l key="AdHocParamDimensionOids" refId="5411" ln="0" eid="DimensionOid"/>
                          <be key="data" refId="5412" clsId="FilterNodeData">
                            <ref key="filterNode" refId="540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41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415" ln="3" eid="Framework.com.tagetik.trees.INode,framework">
                            <be refId="5416" clsId="FilterNode">
                              <l key="dimensionOids" refId="5417" ln="1" eid="DimensionOid">
                                <cust clsId="DimensionOid">5343455F24-45-5343454E4152494F5F4254--50-</cust>
                              </l>
                              <l key="AdHocParamDimensionOids" refId="5418" ln="0" eid="DimensionOid"/>
                              <be key="data" refId="5419" clsId="FilterNodeData">
                                <ref key="filterNode" refId="54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2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2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423" ln="1" eid="Framework.com.tagetik.trees.INode,framework">
                                <be refId="5424" clsId="FilterNode">
                                  <l key="dimensionOids" refId="5425" ln="1" eid="DimensionOid">
                                    <cust clsId="DimensionOid">4341545F24-4E-413241---</cust>
                                  </l>
                                  <l key="AdHocParamDimensionOids" refId="5426" ln="0" eid="DimensionOid"/>
                                  <be key="data" refId="5427" clsId="FilterNodeData">
                                    <ref key="filterNode" refId="5424"/>
                                    <s key="dim">CAT_$</s>
                                    <i key="segmentLevel">0</i>
                                    <ref key="segment" refId="22"/>
                                    <be key="dictionaryHeader" refId="5428" clsId="MultiDesc">
                                      <a key="desc" refId="542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432" ln="0" eid="Framework.com.tagetik.trees.INode,framework"/>
                                  <ref key="parent" refId="5416"/>
                                </be>
                              </l>
                              <ref key="parent" refId="5409"/>
                            </be>
                            <be refId="5433" clsId="FilterNode">
                              <l key="dimensionOids" refId="5434" ln="1" eid="DimensionOid">
                                <cust clsId="DimensionOid">5343455F24-45-5343454E4152494F5F4254--50-</cust>
                              </l>
                              <l key="AdHocParamDimensionOids" refId="5435" ln="0" eid="DimensionOid"/>
                              <be key="data" refId="5436" clsId="FilterNodeData">
                                <ref key="filterNode" refId="54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3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3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440" ln="1" eid="Framework.com.tagetik.trees.INode,framework">
                                <be refId="5441" clsId="FilterNode">
                                  <l key="dimensionOids" refId="5442" ln="1" eid="DimensionOid">
                                    <cust clsId="DimensionOid">4341545F24-4E-413241---</cust>
                                  </l>
                                  <l key="AdHocParamDimensionOids" refId="5443" ln="0" eid="DimensionOid"/>
                                  <be key="data" refId="5444" clsId="FilterNodeData">
                                    <ref key="filterNode" refId="5441"/>
                                    <s key="dim">CAT_$</s>
                                    <i key="segmentLevel">0</i>
                                    <ref key="segment" refId="22"/>
                                    <be key="dictionaryHeader" refId="5445" clsId="MultiDesc">
                                      <a key="desc" refId="544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4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433"/>
                                </be>
                              </l>
                              <ref key="parent" refId="5409"/>
                            </be>
                            <be refId="5449" clsId="FilterNode">
                              <l key="dimensionOids" refId="5450" ln="1" eid="DimensionOid">
                                <cust clsId="DimensionOid">5343455F24-45-5343454E4152494F5F4254--50-</cust>
                              </l>
                              <l key="AdHocParamDimensionOids" refId="5451" ln="0" eid="DimensionOid"/>
                              <be key="data" refId="5452" clsId="FilterNodeData">
                                <ref key="filterNode" refId="54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5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456" ln="1" eid="Framework.com.tagetik.trees.INode,framework">
                                <be refId="5457" clsId="FilterNode">
                                  <l key="dimensionOids" refId="5458" ln="1" eid="DimensionOid">
                                    <cust clsId="DimensionOid">4341545F24-4E-413241---</cust>
                                  </l>
                                  <l key="AdHocParamDimensionOids" refId="5459" ln="0" eid="DimensionOid"/>
                                  <be key="data" refId="5460" clsId="FilterNodeData">
                                    <ref key="filterNode" refId="545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449"/>
                                </be>
                              </l>
                              <ref key="parent" refId="5409"/>
                            </be>
                          </l>
                          <ref key="parent" refId="5403"/>
                        </be>
                      </l>
                    </be>
                    <be key="matrixFilters" refId="5462" clsId="FilterNode">
                      <l key="dimensionOids" refId="5463" ln="0" eid="DimensionOid"/>
                      <l key="AdHocParamDimensionOids" refId="5464" ln="0" eid="DimensionOid"/>
                      <be key="data" refId="5465" clsId="FilterNodeData">
                        <ref key="filterNode" refId="546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6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467" ln="1" eid="Framework.com.tagetik.trees.INode,framework">
                        <be refId="5468" clsId="FilterNode">
                          <l key="dimensionOids" refId="5469" ln="1" eid="DimensionOid">
                            <cust clsId="DimensionOid">504552-45-245045525F50--50-</cust>
                          </l>
                          <l key="AdHocParamDimensionOids" refId="5470" ln="0" eid="DimensionOid"/>
                          <be key="data" refId="5471" clsId="FilterNodeData">
                            <ref key="filterNode" refId="546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473" ln="1" eid="Framework.com.tagetik.trees.INode,framework">
                            <be refId="5474" clsId="FilterNode">
                              <l key="dimensionOids" refId="5475" ln="1" eid="DimensionOid">
                                <cust clsId="DimensionOid">4445535434-45-4E44---</cust>
                              </l>
                              <l key="AdHocParamDimensionOids" refId="5476" ln="0" eid="DimensionOid"/>
                              <be key="data" refId="5477" clsId="FilterNodeData">
                                <ref key="filterNode" refId="547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7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479" ln="1" eid="Framework.com.tagetik.trees.INode,framework">
                                <be refId="5480" clsId="FilterNode">
                                  <l key="dimensionOids" refId="5481" ln="1" eid="DimensionOid">
                                    <cust clsId="DimensionOid">56414C-45-455552---</cust>
                                  </l>
                                  <l key="AdHocParamDimensionOids" refId="5482" ln="0" eid="DimensionOid"/>
                                  <be key="data" refId="5483" clsId="FilterNodeData">
                                    <ref key="filterNode" refId="54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485" ln="1" eid="Framework.com.tagetik.trees.INode,framework">
                                    <be refId="5486" clsId="FilterNode">
                                      <l key="dimensionOids" refId="5487" ln="1" eid="DimensionOid">
                                        <cust clsId="DimensionOid">44455354315F4255-45-4E44---</cust>
                                      </l>
                                      <l key="AdHocParamDimensionOids" refId="5488" ln="0" eid="DimensionOid"/>
                                      <be key="data" refId="5489" clsId="FilterNodeData">
                                        <ref key="filterNode" refId="5486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49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491" ln="1" eid="Framework.com.tagetik.trees.INode,framework">
                                        <be refId="5492" clsId="FilterNode">
                                          <l key="dimensionOids" refId="5493" ln="1" eid="DimensionOid">
                                            <cust clsId="DimensionOid">44455354325F414749-45-4E44---</cust>
                                          </l>
                                          <l key="AdHocParamDimensionOids" refId="5494" ln="0" eid="DimensionOid"/>
                                          <be key="data" refId="5495" clsId="FilterNodeData">
                                            <ref key="filterNode" refId="549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49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497" ln="1" eid="Framework.com.tagetik.trees.INode,framework">
                                            <be refId="5498" clsId="FilterNode">
                                              <l key="dimensionOids" refId="5499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500" ln="0" eid="DimensionOid"/>
                                              <be key="data" refId="5501" clsId="FilterNodeData">
                                                <ref key="filterNode" refId="5498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5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503" ln="1" eid="Framework.com.tagetik.trees.INode,framework">
                                                <be refId="5504" clsId="FilterNode">
                                                  <l key="dimensionOids" refId="5505" ln="1" eid="DimensionOid">
                                                    <cust clsId="DimensionOid">4445535433-45-543034---</cust>
                                                  </l>
                                                  <l key="AdHocParamDimensionOids" refId="5506" ln="0" eid="DimensionOid"/>
                                                  <be key="data" refId="5507" clsId="FilterNodeData">
                                                    <ref key="filterNode" refId="5504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50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498"/>
                                                </be>
                                              </l>
                                              <ref key="parent" refId="5492"/>
                                            </be>
                                          </l>
                                          <ref key="parent" refId="5486"/>
                                        </be>
                                      </l>
                                      <ref key="parent" refId="5480"/>
                                    </be>
                                  </l>
                                  <ref key="parent" refId="5474"/>
                                </be>
                              </l>
                              <ref key="parent" refId="5468"/>
                            </be>
                          </l>
                          <ref key="parent" refId="5462"/>
                        </be>
                      </l>
                    </be>
                    <be key="rowHeaders" refId="5509" clsId="ReportingHeaders">
                      <m key="headers" refId="5510" keid="SYS_PR_I" veid="System.Collections.IList">
                        <key>
                          <i>-1</i>
                        </key>
                        <val>
                          <l refId="5511" ln="1">
                            <s>$Account(HIERARCHY("KPI")).desc</s>
                          </l>
                        </val>
                      </m>
                      <m key="headersDims" refId="5512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513" clsId="ReportingHeaders">
                      <m key="headers" refId="5514" keid="SYS_PR_I" veid="System.Collections.IList">
                        <key>
                          <i>-1</i>
                        </key>
                        <val>
                          <l refId="5515" ln="1">
                            <s>$Scenario.code</s>
                          </l>
                        </val>
                      </m>
                      <m key="headersDims" refId="5516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5517" keid="SYS_STR" veid="StyleSheet">
                      <key>
                        <s>21</s>
                      </key>
                      <val>
                        <be refId="5518" clsId="StyleSheet">
                          <be key="version" refId="551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2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1" ln="2">
                                <be refId="5522" clsId="StyleRule">
                                  <be key="ruleCondition" refId="552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4" clsId="StyleRule">
                                  <be key="ruleCondition" refId="552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5526" clsId="StyleSheet">
                          <be key="version" refId="55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5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9" ln="2">
                                <be refId="5530" clsId="StyleRule">
                                  <be key="ruleCondition" refId="55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32" clsId="StyleRule">
                                  <be key="ruleCondition" refId="55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534" ln="0" eid="Reporting.com.tagetik.tables.IMatixCellLeafPositions,Reporting"/>
                    <m key="forcedEditModes" refId="5535" keid="Reporting.com.tagetik.tables.IMatixCellLeafPositions,Reporting" veid="SYS_STR"/>
                    <b key="UseTxlDeFormEditor">N</b>
                    <be key="TxDeFormsEditorDescriptor" refId="5536" clsId="TxDeFormsEditorDescriptor">
                      <l key="Tabs" refId="553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538" clsId="matrixWSInfo">
                      <b key="isT">N</b>
                      <s key="wsCode">$CPM</s>
                    </be>
                    <be key="customFilters" refId="5539" clsId="ExpCustomFiltersProspetto"/>
                  </be>
                </val>
                <key>
                  <s>Rifiuti recuperati</s>
                </key>
                <val>
                  <be refId="5540" clsId="MatrixPositionBlockVO">
                    <s key="positionID">Rifiuti recuperati</s>
                    <be key="rows" refId="5541" clsId="FilterNode">
                      <l key="dimensionOids" refId="5542" ln="0" eid="DimensionOid"/>
                      <l key="AdHocParamDimensionOids" refId="5543" ln="0" eid="DimensionOid"/>
                      <be key="data" refId="5544" clsId="FilterNodeData">
                        <ref key="filterNode" refId="554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4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546" ln="7" eid="Framework.com.tagetik.trees.INode,framework">
                        <be refId="5547" clsId="FilterNode">
                          <l key="dimensionOids" refId="5548" ln="1" eid="DimensionOid">
                            <cust clsId="DimensionOid">564F435F4B5049-45-434E5F303837---</cust>
                          </l>
                          <l key="AdHocParamDimensionOids" refId="5549" ln="0" eid="DimensionOid"/>
                          <be key="data" refId="5550" clsId="FilterNodeData">
                            <ref key="filterNode" refId="5547"/>
                            <s key="dim">VOC_KPI</s>
                            <i key="segmentLevel">0</i>
                            <ref key="segment" refId="22"/>
                            <be key="dictionaryHeader" refId="5551" clsId="MultiDesc">
                              <a key="desc" refId="5552" ln="4" eid="SYS_STR">
                                <s>Rifiuto recuperato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5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278</cust>
                          <s key="cod">PH</s>
                          <s key="desc"/>
                          <i key="index">0</i>
                          <ref key="parent" refId="5541"/>
                        </be>
                        <be refId="5554" clsId="FilterNode">
                          <l key="dimensionOids" refId="5555" ln="1" eid="DimensionOid">
                            <cust clsId="DimensionOid">564F435F4B5049-45-434D5F323139---</cust>
                          </l>
                          <l key="AdHocParamDimensionOids" refId="5556" ln="0" eid="DimensionOid"/>
                          <be key="data" refId="5557" clsId="FilterNodeData">
                            <ref key="filterNode" refId="55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284</cust>
                          <s key="cod">PH</s>
                          <s key="desc"/>
                          <i key="index">0</i>
                          <ref key="parent" refId="5541"/>
                        </be>
                        <be refId="5559" clsId="FilterNode">
                          <l key="dimensionOids" refId="5560" ln="1" eid="DimensionOid">
                            <cust clsId="DimensionOid">564F435F4B5049-45-434D5F323230---</cust>
                          </l>
                          <l key="AdHocParamDimensionOids" refId="5561" ln="0" eid="DimensionOid"/>
                          <be key="data" refId="5562" clsId="FilterNodeData">
                            <ref key="filterNode" refId="55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283</cust>
                          <s key="cod">PH</s>
                          <s key="desc"/>
                          <i key="index">0</i>
                          <ref key="parent" refId="5541"/>
                        </be>
                        <be refId="5564" clsId="FilterNode">
                          <l key="dimensionOids" refId="5565" ln="1" eid="DimensionOid">
                            <cust clsId="DimensionOid">564F435F4B5049-45-434D5F323231---</cust>
                          </l>
                          <l key="AdHocParamDimensionOids" refId="5566" ln="0" eid="DimensionOid"/>
                          <be key="data" refId="5567" clsId="FilterNodeData">
                            <ref key="filterNode" refId="55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282</cust>
                          <s key="cod">PH</s>
                          <s key="desc"/>
                          <i key="index">0</i>
                          <ref key="parent" refId="5541"/>
                        </be>
                        <be refId="5569" clsId="FilterNode">
                          <l key="dimensionOids" refId="5570" ln="1" eid="DimensionOid">
                            <cust clsId="DimensionOid">564F435F4B5049-45-434D5F323232---</cust>
                          </l>
                          <l key="AdHocParamDimensionOids" refId="5571" ln="0" eid="DimensionOid"/>
                          <be key="data" refId="5572" clsId="FilterNodeData">
                            <ref key="filterNode" refId="55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281</cust>
                          <s key="cod">PH</s>
                          <s key="desc"/>
                          <i key="index">0</i>
                          <ref key="parent" refId="5541"/>
                        </be>
                        <be refId="5574" clsId="FilterNode">
                          <l key="dimensionOids" refId="5575" ln="1" eid="DimensionOid">
                            <cust clsId="DimensionOid">564F435F4B5049-45-434D5F323233---</cust>
                          </l>
                          <l key="AdHocParamDimensionOids" refId="5576" ln="0" eid="DimensionOid"/>
                          <be key="data" refId="5577" clsId="FilterNodeData">
                            <ref key="filterNode" refId="557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280</cust>
                          <s key="cod">PH</s>
                          <s key="desc"/>
                          <i key="index">0</i>
                          <ref key="parent" refId="5541"/>
                        </be>
                        <be refId="5579" clsId="FilterNode">
                          <l key="dimensionOids" refId="5580" ln="1" eid="DimensionOid">
                            <cust clsId="DimensionOid">564F435F4B5049-45-434D5F323234---</cust>
                          </l>
                          <l key="AdHocParamDimensionOids" refId="5581" ln="0" eid="DimensionOid"/>
                          <be key="data" refId="5582" clsId="FilterNodeData">
                            <ref key="filterNode" refId="557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279</cust>
                          <s key="cod">PH</s>
                          <s key="desc"/>
                          <i key="index">0</i>
                          <ref key="parent" refId="5541"/>
                        </be>
                      </l>
                    </be>
                    <be key="columns" refId="5584" clsId="FilterNode">
                      <l key="dimensionOids" refId="5585" ln="0" eid="DimensionOid"/>
                      <l key="AdHocParamDimensionOids" refId="5586" ln="0" eid="DimensionOid"/>
                      <be key="data" refId="5587" clsId="FilterNodeData">
                        <ref key="filterNode" refId="55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589" ln="1" eid="Framework.com.tagetik.trees.INode,framework">
                        <be refId="5590" clsId="FilterNode">
                          <l key="dimensionOids" refId="5591" ln="1" eid="DimensionOid">
                            <cust clsId="DimensionOid">544950-45-5449505F4F---</cust>
                          </l>
                          <l key="AdHocParamDimensionOids" refId="5592" ln="0" eid="DimensionOid"/>
                          <be key="data" refId="5593" clsId="FilterNodeData">
                            <ref key="filterNode" refId="559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59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596" ln="3" eid="Framework.com.tagetik.trees.INode,framework">
                            <be refId="5597" clsId="FilterNode">
                              <l key="dimensionOids" refId="5598" ln="1" eid="DimensionOid">
                                <cust clsId="DimensionOid">5343455F24-45-5343454E4152494F5F4254--50-</cust>
                              </l>
                              <l key="AdHocParamDimensionOids" refId="5599" ln="0" eid="DimensionOid"/>
                              <be key="data" refId="5600" clsId="FilterNodeData">
                                <ref key="filterNode" refId="559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0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0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604" ln="1" eid="Framework.com.tagetik.trees.INode,framework">
                                <be refId="5605" clsId="FilterNode">
                                  <l key="dimensionOids" refId="5606" ln="1" eid="DimensionOid">
                                    <cust clsId="DimensionOid">4341545F24-4E-413241---</cust>
                                  </l>
                                  <l key="AdHocParamDimensionOids" refId="5607" ln="0" eid="DimensionOid"/>
                                  <be key="data" refId="5608" clsId="FilterNodeData">
                                    <ref key="filterNode" refId="5605"/>
                                    <s key="dim">CAT_$</s>
                                    <i key="segmentLevel">0</i>
                                    <ref key="segment" refId="22"/>
                                    <be key="dictionaryHeader" refId="5609" clsId="MultiDesc">
                                      <a key="desc" refId="561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613" ln="0" eid="Framework.com.tagetik.trees.INode,framework"/>
                                  <ref key="parent" refId="5597"/>
                                </be>
                              </l>
                              <ref key="parent" refId="5590"/>
                            </be>
                            <be refId="5614" clsId="FilterNode">
                              <l key="dimensionOids" refId="5615" ln="1" eid="DimensionOid">
                                <cust clsId="DimensionOid">5343455F24-45-5343454E4152494F5F4254--50-</cust>
                              </l>
                              <l key="AdHocParamDimensionOids" refId="5616" ln="0" eid="DimensionOid"/>
                              <be key="data" refId="5617" clsId="FilterNodeData">
                                <ref key="filterNode" refId="56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1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2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621" ln="1" eid="Framework.com.tagetik.trees.INode,framework">
                                <be refId="5622" clsId="FilterNode">
                                  <l key="dimensionOids" refId="5623" ln="1" eid="DimensionOid">
                                    <cust clsId="DimensionOid">4341545F24-4E-413241---</cust>
                                  </l>
                                  <l key="AdHocParamDimensionOids" refId="5624" ln="0" eid="DimensionOid"/>
                                  <be key="data" refId="5625" clsId="FilterNodeData">
                                    <ref key="filterNode" refId="5622"/>
                                    <s key="dim">CAT_$</s>
                                    <i key="segmentLevel">0</i>
                                    <ref key="segment" refId="22"/>
                                    <be key="dictionaryHeader" refId="5626" clsId="MultiDesc">
                                      <a key="desc" refId="562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614"/>
                                </be>
                              </l>
                              <ref key="parent" refId="5590"/>
                            </be>
                            <be refId="5630" clsId="FilterNode">
                              <l key="dimensionOids" refId="5631" ln="1" eid="DimensionOid">
                                <cust clsId="DimensionOid">5343455F24-45-5343454E4152494F5F4254--50-</cust>
                              </l>
                              <l key="AdHocParamDimensionOids" refId="5632" ln="0" eid="DimensionOid"/>
                              <be key="data" refId="5633" clsId="FilterNodeData">
                                <ref key="filterNode" refId="563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3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637" ln="1" eid="Framework.com.tagetik.trees.INode,framework">
                                <be refId="5638" clsId="FilterNode">
                                  <l key="dimensionOids" refId="5639" ln="1" eid="DimensionOid">
                                    <cust clsId="DimensionOid">4341545F24-4E-413241---</cust>
                                  </l>
                                  <l key="AdHocParamDimensionOids" refId="5640" ln="0" eid="DimensionOid"/>
                                  <be key="data" refId="5641" clsId="FilterNodeData">
                                    <ref key="filterNode" refId="563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630"/>
                                </be>
                              </l>
                              <ref key="parent" refId="5590"/>
                            </be>
                          </l>
                          <ref key="parent" refId="5584"/>
                        </be>
                      </l>
                    </be>
                    <be key="matrixFilters" refId="5643" clsId="FilterNode">
                      <l key="dimensionOids" refId="5644" ln="0" eid="DimensionOid"/>
                      <l key="AdHocParamDimensionOids" refId="5645" ln="0" eid="DimensionOid"/>
                      <be key="data" refId="5646" clsId="FilterNodeData">
                        <ref key="filterNode" refId="564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64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648" ln="1" eid="Framework.com.tagetik.trees.INode,framework">
                        <be refId="5649" clsId="FilterNode">
                          <l key="dimensionOids" refId="5650" ln="1" eid="DimensionOid">
                            <cust clsId="DimensionOid">504552-45-245045525F50--50-</cust>
                          </l>
                          <l key="AdHocParamDimensionOids" refId="5651" ln="0" eid="DimensionOid"/>
                          <be key="data" refId="5652" clsId="FilterNodeData">
                            <ref key="filterNode" refId="564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654" ln="1" eid="Framework.com.tagetik.trees.INode,framework">
                            <be refId="5655" clsId="FilterNode">
                              <l key="dimensionOids" refId="5656" ln="1" eid="DimensionOid">
                                <cust clsId="DimensionOid">4445535434-45-4E44---</cust>
                              </l>
                              <l key="AdHocParamDimensionOids" refId="5657" ln="0" eid="DimensionOid"/>
                              <be key="data" refId="5658" clsId="FilterNodeData">
                                <ref key="filterNode" refId="565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660" ln="1" eid="Framework.com.tagetik.trees.INode,framework">
                                <be refId="5661" clsId="FilterNode">
                                  <l key="dimensionOids" refId="5662" ln="1" eid="DimensionOid">
                                    <cust clsId="DimensionOid">56414C-45-455552---</cust>
                                  </l>
                                  <l key="AdHocParamDimensionOids" refId="5663" ln="0" eid="DimensionOid"/>
                                  <be key="data" refId="5664" clsId="FilterNodeData">
                                    <ref key="filterNode" refId="5661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666" ln="1" eid="Framework.com.tagetik.trees.INode,framework">
                                    <be refId="5667" clsId="FilterNode">
                                      <l key="dimensionOids" refId="5668" ln="1" eid="DimensionOid">
                                        <cust clsId="DimensionOid">44455354315F4255-45-4E44---</cust>
                                      </l>
                                      <l key="AdHocParamDimensionOids" refId="5669" ln="0" eid="DimensionOid"/>
                                      <be key="data" refId="5670" clsId="FilterNodeData">
                                        <ref key="filterNode" refId="5667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6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672" ln="1" eid="Framework.com.tagetik.trees.INode,framework">
                                        <be refId="5673" clsId="FilterNode">
                                          <l key="dimensionOids" refId="5674" ln="1" eid="DimensionOid">
                                            <cust clsId="DimensionOid">44455354325F414749-45-4E44---</cust>
                                          </l>
                                          <l key="AdHocParamDimensionOids" refId="5675" ln="0" eid="DimensionOid"/>
                                          <be key="data" refId="5676" clsId="FilterNodeData">
                                            <ref key="filterNode" refId="5673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67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678" ln="1" eid="Framework.com.tagetik.trees.INode,framework">
                                            <be refId="5679" clsId="FilterNode">
                                              <l key="dimensionOids" refId="5680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681" ln="0" eid="DimensionOid"/>
                                              <be key="data" refId="5682" clsId="FilterNodeData">
                                                <ref key="filterNode" refId="5679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68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684" ln="1" eid="Framework.com.tagetik.trees.INode,framework">
                                                <be refId="5685" clsId="FilterNode">
                                                  <l key="dimensionOids" refId="5686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687" ln="0" eid="DimensionOid"/>
                                                  <be key="data" refId="5688" clsId="FilterNodeData">
                                                    <ref key="filterNode" refId="5685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68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679"/>
                                                </be>
                                              </l>
                                              <ref key="parent" refId="5673"/>
                                            </be>
                                          </l>
                                          <ref key="parent" refId="5667"/>
                                        </be>
                                      </l>
                                      <ref key="parent" refId="5661"/>
                                    </be>
                                  </l>
                                  <ref key="parent" refId="5655"/>
                                </be>
                              </l>
                              <ref key="parent" refId="5649"/>
                            </be>
                          </l>
                          <ref key="parent" refId="5643"/>
                        </be>
                      </l>
                    </be>
                    <be key="rowHeaders" refId="5690" clsId="ReportingHeaders">
                      <m key="headers" refId="5691" keid="SYS_PR_I" veid="System.Collections.IList">
                        <key>
                          <i>-1</i>
                        </key>
                        <val>
                          <l refId="5692" ln="1">
                            <s>$Account(HIERARCHY("KPI")).desc</s>
                          </l>
                        </val>
                      </m>
                      <m key="headersDims" refId="569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694" clsId="ReportingHeaders">
                      <m key="headers" refId="5695" keid="SYS_PR_I" veid="System.Collections.IList">
                        <key>
                          <i>-1</i>
                        </key>
                        <val>
                          <l refId="5696" ln="1">
                            <s>$Scenario.code</s>
                          </l>
                        </val>
                      </m>
                      <m key="headersDims" refId="569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5698" keid="SYS_STR" veid="StyleSheet">
                      <key>
                        <s>21</s>
                      </key>
                      <val>
                        <be refId="5699" clsId="StyleSheet">
                          <be key="version" refId="570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1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702" ln="2">
                                <be refId="5703" clsId="StyleRule">
                                  <be key="ruleCondition" refId="570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05" clsId="StyleRule">
                                  <be key="ruleCondition" refId="570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5707" clsId="StyleSheet">
                          <be key="version" refId="57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710" ln="2">
                                <be refId="5711" clsId="StyleRule">
                                  <be key="ruleCondition" refId="57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13" clsId="StyleRule">
                                  <be key="ruleCondition" refId="57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715" ln="0" eid="Reporting.com.tagetik.tables.IMatixCellLeafPositions,Reporting"/>
                    <m key="forcedEditModes" refId="5716" keid="Reporting.com.tagetik.tables.IMatixCellLeafPositions,Reporting" veid="SYS_STR"/>
                    <b key="UseTxlDeFormEditor">N</b>
                    <be key="TxDeFormsEditorDescriptor" refId="5717" clsId="TxDeFormsEditorDescriptor">
                      <l key="Tabs" refId="5718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719" clsId="matrixWSInfo">
                      <b key="isT">N</b>
                      <s key="wsCode">$CPM</s>
                    </be>
                    <be key="customFilters" refId="5720" clsId="ExpCustomFiltersProspetto"/>
                  </be>
                </val>
                <key>
                  <s>Energia</s>
                </key>
                <val>
                  <be refId="5721" clsId="MatrixPositionBlockVO">
                    <s key="positionID">Energia</s>
                    <be key="rows" refId="5722" clsId="FilterNode">
                      <l key="dimensionOids" refId="5723" ln="0" eid="DimensionOid"/>
                      <l key="AdHocParamDimensionOids" refId="5724" ln="0" eid="DimensionOid"/>
                      <be key="data" refId="5725" clsId="FilterNodeData">
                        <ref key="filterNode" refId="572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72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727" ln="21" eid="Framework.com.tagetik.trees.INode,framework">
                        <be refId="5728" clsId="FilterNode">
                          <l key="dimensionOids" refId="5729" ln="0" eid="DimensionOid"/>
                          <l key="AdHocParamDimensionOids" refId="5730" ln="0" eid="DimensionOid"/>
                          <be key="data" refId="5731" clsId="FilterNodeData">
                            <ref key="filterNode" refId="5728"/>
                            <s key="dim">VOC_KPI</s>
                            <i key="segmentLevel">0</i>
                            <ref key="segment" refId="22"/>
                            <be key="dictionaryHeader" refId="5732" clsId="MultiDesc">
                              <a key="desc" refId="5733" ln="4" eid="SYS_STR">
                                <s>Energia prodotta (GWh)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7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735" keid="SYS_STR" veid="EFReportingNodeType">
                              <key>
                                <s>222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s key="cod">PH</s>
                          <s key="desc"/>
                          <i key="index">0</i>
                          <ref key="parent" refId="5722"/>
                        </be>
                        <be refId="5736" clsId="FilterNode">
                          <l key="dimensionOids" refId="5737" ln="1" eid="DimensionOid">
                            <cust clsId="DimensionOid">564F435F4B5049-45-434D5F303735---</cust>
                          </l>
                          <l key="AdHocParamDimensionOids" refId="5738" ln="0" eid="DimensionOid"/>
                          <be key="data" refId="5739" clsId="FilterNodeData">
                            <ref key="filterNode" refId="5736"/>
                            <s key="dim">VOC_KPI</s>
                            <i key="segmentLevel">0</i>
                            <ref key="segment" refId="22"/>
                            <be key="dictionaryHeader" refId="5740" clsId="MultiDesc">
                              <a key="desc" refId="5741" ln="4" eid="SYS_STR">
                                <s>energia elettrica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43" keid="SYS_STR" veid="EFReportingNodeType">
                              <key>
                                <s>564F435F4B5049-45-434D5F303735---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ref key="parent" refId="5722"/>
                        </be>
                        <be refId="5744" clsId="FilterNode">
                          <l key="dimensionOids" refId="5745" ln="1" eid="DimensionOid">
                            <cust clsId="DimensionOid">564F435F4B5049-45-434D5F303236---</cust>
                          </l>
                          <l key="AdHocParamDimensionOids" refId="5746" ln="0" eid="DimensionOid"/>
                          <be key="data" refId="5747" clsId="FilterNodeData">
                            <ref key="filterNode" refId="5744"/>
                            <s key="dim">VOC_KPI</s>
                            <i key="segmentLevel">0</i>
                            <ref key="segment" refId="22"/>
                            <be key="dictionaryHeader" refId="5748" clsId="MultiDesc">
                              <a key="desc" refId="5749" ln="4" eid="SYS_STR">
                                <s>da energia fotovoltaica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51" keid="SYS_STR" veid="EFReportingNodeType">
                              <key>
                                <s>564F435F4B5049-45-434D5F303236---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244</cust>
                          <i key="index">0</i>
                          <ref key="parent" refId="5722"/>
                        </be>
                        <be refId="5752" clsId="FilterNode">
                          <l key="dimensionOids" refId="5753" ln="1" eid="DimensionOid">
                            <cust clsId="DimensionOid">564F435F4B5049-45-434D5F313734---</cust>
                          </l>
                          <l key="AdHocParamDimensionOids" refId="5754" ln="0" eid="DimensionOid"/>
                          <be key="data" refId="5755" clsId="FilterNodeData">
                            <ref key="filterNode" refId="5752"/>
                            <s key="dim">VOC_KPI</s>
                            <i key="segmentLevel">0</i>
                            <ref key="segment" refId="22"/>
                            <be key="dictionaryHeader" refId="5756" clsId="MultiDesc">
                              <a key="desc" refId="5757" ln="4" eid="SYS_STR">
                                <s>da energia eolica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251</cust>
                          <s key="cod">PH</s>
                          <s key="desc"/>
                          <i key="index">0</i>
                          <ref key="parent" refId="5722"/>
                        </be>
                        <be refId="5759" clsId="FilterNode">
                          <l key="dimensionOids" refId="5760" ln="1" eid="DimensionOid">
                            <cust clsId="DimensionOid">564F435F4B5049-45-434D5F313936---</cust>
                          </l>
                          <l key="AdHocParamDimensionOids" refId="5761" ln="0" eid="DimensionOid"/>
                          <be key="data" refId="5762" clsId="FilterNodeData">
                            <ref key="filterNode" refId="5759"/>
                            <s key="dim">VOC_KPI</s>
                            <i key="segmentLevel">0</i>
                            <ref key="segment" refId="22"/>
                            <be key="dictionaryHeader" refId="5763" clsId="MultiDesc">
                              <a key="desc" refId="5764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ref key="parent" refId="5722"/>
                        </be>
                        <be refId="5766" clsId="FilterNode">
                          <l key="dimensionOids" refId="5767" ln="1" eid="DimensionOid">
                            <cust clsId="DimensionOid">564F435F4B5049-45-434D5F313937---</cust>
                          </l>
                          <l key="AdHocParamDimensionOids" refId="5768" ln="0" eid="DimensionOid"/>
                          <be key="data" refId="5769" clsId="FilterNodeData">
                            <ref key="filterNode" refId="5766"/>
                            <s key="dim">VOC_KPI</s>
                            <i key="segmentLevel">0</i>
                            <ref key="segment" refId="22"/>
                            <be key="dictionaryHeader" refId="5770" clsId="MultiDesc">
                              <a key="desc" refId="5771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249</cust>
                          <s key="cod">PH</s>
                          <s key="desc"/>
                          <i key="index">0</i>
                          <ref key="parent" refId="5722"/>
                        </be>
                        <be refId="5773" clsId="FilterNode">
                          <l key="dimensionOids" refId="5774" ln="1" eid="DimensionOid">
                            <cust clsId="DimensionOid">564F435F4B5049-45-434E5F303536---</cust>
                          </l>
                          <l key="AdHocParamDimensionOids" refId="5775" ln="0" eid="DimensionOid"/>
                          <be key="data" refId="5776" clsId="FilterNodeData">
                            <ref key="filterNode" refId="5773"/>
                            <s key="dim">VOC_KPI</s>
                            <i key="segmentLevel">0</i>
                            <ref key="segment" refId="22"/>
                            <be key="dictionaryHeader" refId="5777" clsId="MultiDesc">
                              <a key="desc" refId="5778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248</cust>
                          <s key="cod">PH</s>
                          <s key="desc"/>
                          <i key="index">0</i>
                          <ref key="parent" refId="5722"/>
                        </be>
                        <be refId="5780" clsId="FilterNode">
                          <l key="dimensionOids" refId="5781" ln="1" eid="DimensionOid">
                            <cust clsId="DimensionOid">564F435F4B5049-45-434D5F313939---</cust>
                          </l>
                          <l key="AdHocParamDimensionOids" refId="5782" ln="0" eid="DimensionOid"/>
                          <be key="data" refId="5783" clsId="FilterNodeData">
                            <ref key="filterNode" refId="5780"/>
                            <s key="dim">VOC_KPI</s>
                            <i key="segmentLevel">0</i>
                            <ref key="segment" refId="22"/>
                            <be key="dictionaryHeader" refId="5784" clsId="MultiDesc">
                              <a key="desc" refId="5785" ln="4" eid="SYS_STR">
                                <s>da impianti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247</cust>
                          <s key="cod">PH</s>
                          <s key="desc"/>
                          <i key="index">0</i>
                          <ref key="parent" refId="5722"/>
                        </be>
                        <be refId="5787" clsId="FilterNode">
                          <l key="dimensionOids" refId="5788" ln="1" eid="DimensionOid">
                            <cust clsId="DimensionOid">564F435F4B5049-45-434D5F313938---</cust>
                          </l>
                          <l key="AdHocParamDimensionOids" refId="5789" ln="0" eid="DimensionOid"/>
                          <be key="data" refId="5790" clsId="FilterNodeData">
                            <ref key="filterNode" refId="5787"/>
                            <s key="dim">VOC_KPI</s>
                            <i key="segmentLevel">0</i>
                            <ref key="segment" refId="22"/>
                            <be key="dictionaryHeader" refId="5791" clsId="MultiDesc">
                              <a key="desc" refId="5792" ln="4" eid="SYS_STR">
                                <s>da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79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246</cust>
                          <s key="cod">PH</s>
                          <s key="desc"/>
                          <i key="index">0</i>
                          <ref key="parent" refId="5722"/>
                        </be>
                        <be refId="5795" clsId="FilterNode">
                          <l key="dimensionOids" refId="5796" ln="1" eid="DimensionOid">
                            <cust clsId="DimensionOid">564F435F4B5049-45-434E5F313434---</cust>
                          </l>
                          <l key="AdHocParamDimensionOids" refId="5797" ln="0" eid="DimensionOid"/>
                          <be key="data" refId="5798" clsId="FilterNodeData">
                            <ref key="filterNode" refId="5795"/>
                            <s key="dim">VOC_KPI</s>
                            <i key="segmentLevel">0</i>
                            <ref key="segment" refId="22"/>
                            <be key="dictionaryHeader" refId="5799" clsId="MultiDesc">
                              <a key="desc" refId="5800" ln="4" eid="SYS_STR">
                                <s>da idroelettrico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245</cust>
                          <s key="cod">PH</s>
                          <s key="desc"/>
                          <i key="index">0</i>
                          <ref key="parent" refId="5722"/>
                        </be>
                        <be refId="5802" clsId="FilterNode">
                          <l key="dimensionOids" refId="5803" ln="1" eid="DimensionOid">
                            <cust clsId="DimensionOid">564F435F4B5049-45-434D5F303333---</cust>
                          </l>
                          <l key="AdHocParamDimensionOids" refId="5804" ln="0" eid="DimensionOid"/>
                          <be key="data" refId="5805" clsId="FilterNodeData">
                            <ref key="filterNode" refId="5802"/>
                            <s key="dim">VOC_KPI</s>
                            <i key="segmentLevel">0</i>
                            <ref key="segment" refId="22"/>
                            <be key="dictionaryHeader" refId="5806" clsId="MultiDesc">
                              <a key="desc" refId="5807" ln="4" eid="SYS_STR">
                                <s>energia termica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0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09" keid="SYS_STR" veid="EFReportingNodeType">
                              <key>
                                <s>564F435F4B5049-45-434D5F303333---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ref key="parent" refId="5722"/>
                        </be>
                        <be refId="5810" clsId="FilterNode">
                          <l key="dimensionOids" refId="5811" ln="1" eid="DimensionOid">
                            <cust clsId="DimensionOid">564F435F4B5049-45-434D5F303733---</cust>
                          </l>
                          <l key="AdHocParamDimensionOids" refId="5812" ln="0" eid="DimensionOid"/>
                          <be key="data" refId="5813" clsId="FilterNodeData">
                            <ref key="filterNode" refId="5810"/>
                            <s key="dim">VOC_KPI</s>
                            <i key="segmentLevel">0</i>
                            <ref key="segment" refId="22"/>
                            <be key="dictionaryHeader" refId="5814" clsId="MultiDesc">
                              <a key="desc" refId="5815" ln="4" eid="SYS_STR">
                                <s>energia frigorifera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17" keid="SYS_STR" veid="EFReportingNodeType">
                              <key>
                                <s>564F435F4B5049-45-434D5F303733---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226</cust>
                          <i key="index">0</i>
                          <ref key="parent" refId="5722"/>
                        </be>
                        <be refId="5818" clsId="FilterNode">
                          <l key="dimensionOids" refId="5819" ln="1" eid="DimensionOid">
                            <cust clsId="DimensionOid">564F435F4B5049-45-434D5F303330---</cust>
                          </l>
                          <l key="AdHocParamDimensionOids" refId="5820" ln="0" eid="DimensionOid"/>
                          <be key="data" refId="5821" clsId="FilterNodeData">
                            <ref key="filterNode" refId="5818"/>
                            <s key="dim">VOC_KPI</s>
                            <i key="segmentLevel">0</i>
                            <ref key="segment" refId="22"/>
                            <be key="dictionaryHeader" refId="5822" clsId="MultiDesc">
                              <a key="desc" refId="5823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256</cust>
                          <s key="cod">PH</s>
                          <s key="desc"/>
                          <i key="index">0</i>
                          <ref key="parent" refId="5722"/>
                        </be>
                        <be refId="5825" clsId="FilterNode">
                          <l key="dimensionOids" refId="5826" ln="1" eid="DimensionOid">
                            <cust clsId="DimensionOid">564F435F4B5049-45-434D5F323030---</cust>
                          </l>
                          <l key="AdHocParamDimensionOids" refId="5827" ln="0" eid="DimensionOid"/>
                          <be key="data" refId="5828" clsId="FilterNodeData">
                            <ref key="filterNode" refId="5825"/>
                            <s key="dim">VOC_KPI</s>
                            <i key="segmentLevel">0</i>
                            <ref key="segment" refId="22"/>
                            <be key="dictionaryHeader" refId="5829" clsId="MultiDesc">
                              <a key="desc" refId="5830" ln="4" eid="SYS_STR">
                                <s>da centrali termiche/caldaie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255</cust>
                          <s key="cod">PH</s>
                          <s key="desc"/>
                          <i key="index">0</i>
                          <ref key="parent" refId="5722"/>
                        </be>
                        <be refId="5832" clsId="FilterNode">
                          <l key="dimensionOids" refId="5833" ln="1" eid="DimensionOid">
                            <cust clsId="DimensionOid">564F435F4B5049-45-434D5F323031---</cust>
                          </l>
                          <l key="AdHocParamDimensionOids" refId="5834" ln="0" eid="DimensionOid"/>
                          <be key="data" refId="5835" clsId="FilterNodeData">
                            <ref key="filterNode" refId="5832"/>
                            <s key="dim">VOC_KPI</s>
                            <i key="segmentLevel">0</i>
                            <ref key="segment" refId="22"/>
                            <be key="dictionaryHeader" refId="5836" clsId="MultiDesc">
                              <a key="desc" refId="5837" ln="4" eid="SYS_STR">
                                <s>da pompe di calore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254</cust>
                          <s key="cod">PH</s>
                          <s key="desc"/>
                          <i key="index">0</i>
                          <ref key="parent" refId="5722"/>
                        </be>
                        <be refId="5839" clsId="FilterNode">
                          <l key="dimensionOids" refId="5840" ln="1" eid="DimensionOid">
                            <cust clsId="DimensionOid">564F435F4B5049-45-434D5F313830---</cust>
                          </l>
                          <l key="AdHocParamDimensionOids" refId="5841" ln="0" eid="DimensionOid"/>
                          <be key="data" refId="5842" clsId="FilterNodeData">
                            <ref key="filterNode" refId="5839"/>
                            <s key="dim">VOC_KPI</s>
                            <i key="segmentLevel">0</i>
                            <ref key="segment" refId="22"/>
                            <be key="dictionaryHeader" refId="5843" clsId="MultiDesc">
                              <a key="desc" refId="5844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253</cust>
                          <s key="cod">PH</s>
                          <s key="desc"/>
                          <i key="index">0</i>
                          <ref key="parent" refId="5722"/>
                        </be>
                        <be refId="5846" clsId="FilterNode">
                          <l key="dimensionOids" refId="5847" ln="1" eid="DimensionOid">
                            <cust clsId="DimensionOid">564F435F4B5049-45-434E5F303535---</cust>
                          </l>
                          <l key="AdHocParamDimensionOids" refId="5848" ln="0" eid="DimensionOid"/>
                          <be key="data" refId="5849" clsId="FilterNodeData">
                            <ref key="filterNode" refId="5846"/>
                            <s key="dim">VOC_KPI</s>
                            <i key="segmentLevel">0</i>
                            <ref key="segment" refId="22"/>
                            <be key="dictionaryHeader" refId="5850" clsId="MultiDesc">
                              <a key="desc" refId="5851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252</cust>
                          <s key="cod">PH</s>
                          <s key="desc"/>
                          <i key="index">0</i>
                          <ref key="parent" refId="5722"/>
                        </be>
                        <be refId="5853" clsId="FilterNode">
                          <l key="dimensionOids" refId="5854" ln="1" eid="DimensionOid">
                            <cust clsId="DimensionOid">564F435F4B5049-45-434E5F323532---</cust>
                          </l>
                          <l key="AdHocParamDimensionOids" refId="5855" ln="0" eid="DimensionOid"/>
                          <be key="data" refId="5856" clsId="FilterNodeData">
                            <ref key="filterNode" refId="5853"/>
                            <s key="dim">VOC_KPI</s>
                            <i key="segmentLevel">0</i>
                            <ref key="segment" refId="22"/>
                            <be key="dictionaryHeader" refId="5857" clsId="MultiDesc">
                              <a key="desc" refId="5858" ln="4" eid="SYS_STR">
                                <s>Energia elettrica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5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219</cust>
                          <i key="index">0</i>
                          <ref key="parent" refId="5722"/>
                        </be>
                        <be refId="5860" clsId="FilterNode">
                          <l key="dimensionOids" refId="5861" ln="0" eid="DimensionOid"/>
                          <l key="AdHocParamDimensionOids" refId="5862" ln="0" eid="DimensionOid"/>
                          <be key="data" refId="5863" clsId="FilterNodeData">
                            <ref key="filterNode" refId="5860"/>
                            <s key="dim">VOC_KPI</s>
                            <i key="segmentLevel">0</i>
                            <ref key="segment" refId="22"/>
                            <be key="reportingFormula" refId="5864" clsId="ReportingFormula">
                              <b key="serverFormula">N</b>
                              <b key="formulaRule">N</b>
                              <s key="formula">IFERROR({219}/{222},"")</s>
                            </be>
                            <be key="dictionaryHeader" refId="5865" clsId="MultiDesc">
                              <a key="desc" refId="5866" ln="4" eid="SYS_STR">
                                <s>% sul totale dell'energia elettrica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68" keid="SYS_STR" veid="EFReportingNodeType">
                              <key>
                                <s>219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5722"/>
                        </be>
                        <be refId="5869" clsId="FilterNode">
                          <l key="dimensionOids" refId="5870" ln="1" eid="DimensionOid">
                            <cust clsId="DimensionOid">564F435F4B5049-45-434E5F323533---</cust>
                          </l>
                          <l key="AdHocParamDimensionOids" refId="5871" ln="0" eid="DimensionOid"/>
                          <be key="data" refId="5872" clsId="FilterNodeData">
                            <ref key="filterNode" refId="5869"/>
                            <s key="dim">VOC_KPI</s>
                            <i key="segmentLevel">0</i>
                            <ref key="segment" refId="22"/>
                            <be key="dictionaryHeader" refId="5873" clsId="MultiDesc">
                              <a key="desc" refId="5874" ln="4" eid="SYS_STR">
                                <s>Energia termica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220</cust>
                          <i key="index">0</i>
                          <ref key="parent" refId="5722"/>
                        </be>
                        <be refId="5876" clsId="FilterNode">
                          <l key="dimensionOids" refId="5877" ln="0" eid="DimensionOid"/>
                          <l key="AdHocParamDimensionOids" refId="5878" ln="0" eid="DimensionOid"/>
                          <be key="data" refId="5879" clsId="FilterNodeData">
                            <ref key="filterNode" refId="5876"/>
                            <s key="dim">VOC_KPI</s>
                            <i key="segmentLevel">0</i>
                            <ref key="segment" refId="22"/>
                            <be key="reportingFormula" refId="5880" clsId="ReportingFormula">
                              <b key="serverFormula">N</b>
                              <b key="formulaRule">N</b>
                              <s key="formula">IFERROR({220}/{225},"")</s>
                            </be>
                            <be key="dictionaryHeader" refId="5881" clsId="MultiDesc">
                              <a key="desc" refId="5882" ln="4" eid="SYS_STR">
                                <s>% sul totale dell'energia termica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84" keid="SYS_STR" veid="EFReportingNodeType">
                              <key>
                                <s>220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233</cust>
                          <s key="cod">PH</s>
                          <s key="desc"/>
                          <i key="index">0</i>
                          <ref key="parent" refId="5722"/>
                        </be>
                      </l>
                    </be>
                    <be key="columns" refId="5885" clsId="FilterNode">
                      <l key="dimensionOids" refId="5886" ln="0" eid="DimensionOid"/>
                      <l key="AdHocParamDimensionOids" refId="5887" ln="0" eid="DimensionOid"/>
                      <be key="data" refId="5888" clsId="FilterNodeData">
                        <ref key="filterNode" refId="588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8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890" ln="1" eid="Framework.com.tagetik.trees.INode,framework">
                        <be refId="5891" clsId="FilterNode">
                          <l key="dimensionOids" refId="5892" ln="1" eid="DimensionOid">
                            <cust clsId="DimensionOid">544950-45-5449505F4F---</cust>
                          </l>
                          <l key="AdHocParamDimensionOids" refId="5893" ln="0" eid="DimensionOid"/>
                          <be key="data" refId="5894" clsId="FilterNodeData">
                            <ref key="filterNode" refId="58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8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9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897" ln="3" eid="Framework.com.tagetik.trees.INode,framework">
                            <be refId="5898" clsId="FilterNode">
                              <l key="dimensionOids" refId="5899" ln="1" eid="DimensionOid">
                                <cust clsId="DimensionOid">5343455F24-45-5343454E4152494F5F4254--50-</cust>
                              </l>
                              <l key="AdHocParamDimensionOids" refId="5900" ln="0" eid="DimensionOid"/>
                              <be key="data" refId="5901" clsId="FilterNodeData">
                                <ref key="filterNode" refId="589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905" ln="1" eid="Framework.com.tagetik.trees.INode,framework">
                                <be refId="5906" clsId="FilterNode">
                                  <l key="dimensionOids" refId="5907" ln="1" eid="DimensionOid">
                                    <cust clsId="DimensionOid">4341545F24-4E-413241---</cust>
                                  </l>
                                  <l key="AdHocParamDimensionOids" refId="5908" ln="0" eid="DimensionOid"/>
                                  <be key="data" refId="5909" clsId="FilterNodeData">
                                    <ref key="filterNode" refId="5906"/>
                                    <s key="dim">CAT_$</s>
                                    <i key="segmentLevel">0</i>
                                    <ref key="segment" refId="22"/>
                                    <be key="dictionaryHeader" refId="5910" clsId="MultiDesc">
                                      <a key="desc" refId="59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1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914" ln="0" eid="Framework.com.tagetik.trees.INode,framework"/>
                                  <ref key="parent" refId="5898"/>
                                </be>
                              </l>
                              <ref key="parent" refId="5891"/>
                            </be>
                            <be refId="5915" clsId="FilterNode">
                              <l key="dimensionOids" refId="5916" ln="1" eid="DimensionOid">
                                <cust clsId="DimensionOid">5343455F24-45-5343454E4152494F5F4254--50-</cust>
                              </l>
                              <l key="AdHocParamDimensionOids" refId="5917" ln="0" eid="DimensionOid"/>
                              <be key="data" refId="5918" clsId="FilterNodeData">
                                <ref key="filterNode" refId="59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922" ln="1" eid="Framework.com.tagetik.trees.INode,framework">
                                <be refId="5923" clsId="FilterNode">
                                  <l key="dimensionOids" refId="5924" ln="1" eid="DimensionOid">
                                    <cust clsId="DimensionOid">4341545F24-4E-413241---</cust>
                                  </l>
                                  <l key="AdHocParamDimensionOids" refId="5925" ln="0" eid="DimensionOid"/>
                                  <be key="data" refId="5926" clsId="FilterNodeData">
                                    <ref key="filterNode" refId="5923"/>
                                    <s key="dim">CAT_$</s>
                                    <i key="segmentLevel">0</i>
                                    <ref key="segment" refId="22"/>
                                    <be key="dictionaryHeader" refId="5927" clsId="MultiDesc">
                                      <a key="desc" refId="59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915"/>
                                </be>
                              </l>
                              <ref key="parent" refId="5891"/>
                            </be>
                            <be refId="5931" clsId="FilterNode">
                              <l key="dimensionOids" refId="5932" ln="1" eid="DimensionOid">
                                <cust clsId="DimensionOid">5343455F24-45-5343454E4152494F5F4254--50-</cust>
                              </l>
                              <l key="AdHocParamDimensionOids" refId="5933" ln="0" eid="DimensionOid"/>
                              <be key="data" refId="5934" clsId="FilterNodeData">
                                <ref key="filterNode" refId="593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3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938" ln="1" eid="Framework.com.tagetik.trees.INode,framework">
                                <be refId="5939" clsId="FilterNode">
                                  <l key="dimensionOids" refId="5940" ln="1" eid="DimensionOid">
                                    <cust clsId="DimensionOid">4341545F24-4E-413241---</cust>
                                  </l>
                                  <l key="AdHocParamDimensionOids" refId="5941" ln="0" eid="DimensionOid"/>
                                  <be key="data" refId="5942" clsId="FilterNodeData">
                                    <ref key="filterNode" refId="59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931"/>
                                </be>
                              </l>
                              <ref key="parent" refId="5891"/>
                            </be>
                          </l>
                          <ref key="parent" refId="5885"/>
                        </be>
                      </l>
                    </be>
                    <be key="matrixFilters" refId="5944" clsId="FilterNode">
                      <l key="dimensionOids" refId="5945" ln="0" eid="DimensionOid"/>
                      <l key="AdHocParamDimensionOids" refId="5946" ln="0" eid="DimensionOid"/>
                      <be key="data" refId="5947" clsId="FilterNodeData">
                        <ref key="filterNode" refId="594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94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949" ln="1" eid="Framework.com.tagetik.trees.INode,framework">
                        <be refId="5950" clsId="FilterNode">
                          <l key="dimensionOids" refId="5951" ln="1" eid="DimensionOid">
                            <cust clsId="DimensionOid">504552-45-245045525F50--50-</cust>
                          </l>
                          <l key="AdHocParamDimensionOids" refId="5952" ln="0" eid="DimensionOid"/>
                          <be key="data" refId="5953" clsId="FilterNodeData">
                            <ref key="filterNode" refId="595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9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955" ln="1" eid="Framework.com.tagetik.trees.INode,framework">
                            <be refId="5956" clsId="FilterNode">
                              <l key="dimensionOids" refId="5957" ln="1" eid="DimensionOid">
                                <cust clsId="DimensionOid">4445535434-45-4E44---</cust>
                              </l>
                              <l key="AdHocParamDimensionOids" refId="5958" ln="0" eid="DimensionOid"/>
                              <be key="data" refId="5959" clsId="FilterNodeData">
                                <ref key="filterNode" refId="595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961" ln="1" eid="Framework.com.tagetik.trees.INode,framework">
                                <be refId="5962" clsId="FilterNode">
                                  <l key="dimensionOids" refId="5963" ln="1" eid="DimensionOid">
                                    <cust clsId="DimensionOid">56414C-45-455552---</cust>
                                  </l>
                                  <l key="AdHocParamDimensionOids" refId="5964" ln="0" eid="DimensionOid"/>
                                  <be key="data" refId="5965" clsId="FilterNodeData">
                                    <ref key="filterNode" refId="596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967" ln="1" eid="Framework.com.tagetik.trees.INode,framework">
                                    <be refId="5968" clsId="FilterNode">
                                      <l key="dimensionOids" refId="5969" ln="1" eid="DimensionOid">
                                        <cust clsId="DimensionOid">44455354315F4255-45-4E44---</cust>
                                      </l>
                                      <l key="AdHocParamDimensionOids" refId="5970" ln="0" eid="DimensionOid"/>
                                      <be key="data" refId="5971" clsId="FilterNodeData">
                                        <ref key="filterNode" refId="596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9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973" ln="1" eid="Framework.com.tagetik.trees.INode,framework">
                                        <be refId="5974" clsId="FilterNode">
                                          <l key="dimensionOids" refId="5975" ln="1" eid="DimensionOid">
                                            <cust clsId="DimensionOid">44455354325F414749-45-4E44---</cust>
                                          </l>
                                          <l key="AdHocParamDimensionOids" refId="5976" ln="0" eid="DimensionOid"/>
                                          <be key="data" refId="5977" clsId="FilterNodeData">
                                            <ref key="filterNode" refId="5974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97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979" ln="1" eid="Framework.com.tagetik.trees.INode,framework">
                                            <be refId="5980" clsId="FilterNode">
                                              <l key="dimensionOids" refId="5981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982" ln="0" eid="DimensionOid"/>
                                              <be key="data" refId="5983" clsId="FilterNodeData">
                                                <ref key="filterNode" refId="5980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98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985" ln="1" eid="Framework.com.tagetik.trees.INode,framework">
                                                <be refId="5986" clsId="FilterNode">
                                                  <l key="dimensionOids" refId="5987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988" ln="0" eid="DimensionOid"/>
                                                  <be key="data" refId="5989" clsId="FilterNodeData">
                                                    <ref key="filterNode" refId="5986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99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980"/>
                                                </be>
                                              </l>
                                              <ref key="parent" refId="5974"/>
                                            </be>
                                          </l>
                                          <ref key="parent" refId="5968"/>
                                        </be>
                                      </l>
                                      <ref key="parent" refId="5962"/>
                                    </be>
                                  </l>
                                  <ref key="parent" refId="5956"/>
                                </be>
                              </l>
                              <ref key="parent" refId="5950"/>
                            </be>
                          </l>
                          <ref key="parent" refId="5944"/>
                        </be>
                      </l>
                    </be>
                    <be key="rowHeaders" refId="5991" clsId="ReportingHeaders">
                      <m key="headers" refId="5992" keid="SYS_PR_I" veid="System.Collections.IList">
                        <key>
                          <i>-1</i>
                        </key>
                        <val>
                          <l refId="5993" ln="1">
                            <s>$Account(HIERARCHY("KPI")).desc</s>
                          </l>
                        </val>
                      </m>
                      <m key="headersDims" refId="599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995" clsId="ReportingHeaders">
                      <m key="headers" refId="5996" keid="SYS_PR_I" veid="System.Collections.IList">
                        <key>
                          <i>-1</i>
                        </key>
                        <val>
                          <l refId="5997" ln="1">
                            <s>$Scenario.code</s>
                          </l>
                        </val>
                      </m>
                      <m key="headersDims" refId="599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5999" keid="SYS_STR" veid="StyleSheet">
                      <key>
                        <s>29</s>
                      </key>
                      <val>
                        <be refId="6000" clsId="StyleSheet">
                          <be key="version" refId="600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0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003" ln="2">
                                <be refId="6004" clsId="StyleRule">
                                  <be key="ruleCondition" refId="600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06" clsId="StyleRule">
                                  <be key="ruleCondition" refId="600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6008" clsId="StyleSheet">
                          <be key="version" refId="600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1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1" ln="2">
                                <be refId="6012" clsId="StyleRule">
                                  <be key="ruleCondition" refId="601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14" clsId="StyleRule">
                                  <be key="ruleCondition" refId="601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6016" clsId="StyleSheet">
                          <be key="version" refId="601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01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9" ln="3">
                                <be refId="6020" clsId="StyleRule">
                                  <be key="ruleCondition" refId="602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22" clsId="StyleRule">
                                  <be key="ruleCondition" refId="602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24" clsId="StyleRule">
                                  <be key="ruleCondition" refId="602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30</s>
                      </key>
                      <val>
                        <be refId="6026" clsId="StyleSheet">
                          <be key="version" refId="60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29" ln="3">
                                <be refId="6030" clsId="StyleRule">
                                  <be key="ruleCondition" refId="60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32" clsId="StyleRule">
                                  <be key="ruleCondition" refId="60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34" clsId="StyleRule">
                                  <be key="ruleCondition" refId="60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6036" ln="1">
                                <be refId="6037" clsId="StyleRule">
                                  <be key="ruleCondition" refId="6038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039" ln="0" eid="Reporting.com.tagetik.tables.IMatixCellLeafPositions,Reporting"/>
                    <m key="forcedEditModes" refId="6040" keid="Reporting.com.tagetik.tables.IMatixCellLeafPositions,Reporting" veid="SYS_STR"/>
                    <b key="UseTxlDeFormEditor">N</b>
                    <be key="TxDeFormsEditorDescriptor" refId="6041" clsId="TxDeFormsEditorDescriptor">
                      <l key="Tabs" refId="60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043" clsId="matrixWSInfo">
                      <b key="isT">N</b>
                      <s key="wsCode">$CPM</s>
                    </be>
                    <be key="customFilters" refId="6044" clsId="ExpCustomFiltersProspetto"/>
                  </be>
                </val>
                <key>
                  <s>Emissioni</s>
                </key>
                <val>
                  <be refId="6045" clsId="MatrixPositionBlockVO">
                    <s key="positionID">Emissioni</s>
                    <be key="rows" refId="6046" clsId="FilterNode">
                      <l key="dimensionOids" refId="6047" ln="0" eid="DimensionOid"/>
                      <l key="AdHocParamDimensionOids" refId="6048" ln="0" eid="DimensionOid"/>
                      <be key="data" refId="6049" clsId="FilterNodeData">
                        <ref key="filterNode" refId="604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0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051" ln="18" eid="Framework.com.tagetik.trees.INode,framework">
                        <be refId="6052" clsId="FilterNode">
                          <l key="dimensionOids" refId="6053" ln="0" eid="DimensionOid"/>
                          <l key="AdHocParamDimensionOids" refId="6054" ln="0" eid="DimensionOid"/>
                          <be key="data" refId="6055" clsId="FilterNodeData">
                            <ref key="filterNode" refId="6052"/>
                            <s key="dim">VOC_KPI</s>
                            <i key="segmentLevel">0</i>
                            <ref key="segment" refId="22"/>
                            <be key="dictionaryHeader" refId="6056" clsId="MultiDesc">
                              <a key="desc" refId="6057" ln="4" eid="SYS_STR">
                                <s>Emissioni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0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059" keid="SYS_STR" veid="EFReportingNodeType">
                              <key>
                                <s>233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241</cust>
                          <s key="cod">PH</s>
                          <s key="desc"/>
                          <i key="index">0</i>
                          <ref key="parent" refId="6046"/>
                        </be>
                        <be refId="6060" clsId="FilterNode">
                          <l key="dimensionOids" refId="6061" ln="1" eid="DimensionOid">
                            <cust clsId="DimensionOid">564F435F4B5049-45-434E5F313639---</cust>
                          </l>
                          <l key="AdHocParamDimensionOids" refId="6062" ln="0" eid="DimensionOid"/>
                          <be key="data" refId="6063" clsId="FilterNodeData">
                            <ref key="filterNode" refId="606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65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234</cust>
                          <i key="index">0</i>
                          <ref key="parent" refId="6046"/>
                        </be>
                        <be refId="6066" clsId="FilterNode">
                          <l key="dimensionOids" refId="6067" ln="1" eid="DimensionOid">
                            <cust clsId="DimensionOid">564F435F4B5049-45-434E5F313730---</cust>
                          </l>
                          <l key="AdHocParamDimensionOids" refId="6068" ln="0" eid="DimensionOid"/>
                          <be key="data" refId="6069" clsId="FilterNodeData">
                            <ref key="filterNode" refId="606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1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235</cust>
                          <i key="index">0</i>
                          <ref key="parent" refId="6046"/>
                        </be>
                        <be refId="6072" clsId="FilterNode">
                          <l key="dimensionOids" refId="6073" ln="1" eid="DimensionOid">
                            <cust clsId="DimensionOid">564F435F4B5049-45-434E5F313731---</cust>
                          </l>
                          <l key="AdHocParamDimensionOids" refId="6074" ln="0" eid="DimensionOid"/>
                          <be key="data" refId="6075" clsId="FilterNodeData">
                            <ref key="filterNode" refId="607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7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236</cust>
                          <i key="index">0</i>
                          <ref key="parent" refId="6046"/>
                        </be>
                        <be refId="6078" clsId="FilterNode">
                          <l key="dimensionOids" refId="6079" ln="1" eid="DimensionOid">
                            <cust clsId="DimensionOid">564F435F4B5049-45-434E5F313732---</cust>
                          </l>
                          <l key="AdHocParamDimensionOids" refId="6080" ln="0" eid="DimensionOid"/>
                          <be key="data" refId="6081" clsId="FilterNodeData">
                            <ref key="filterNode" refId="607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83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237</cust>
                          <i key="index">0</i>
                          <ref key="parent" refId="6046"/>
                        </be>
                        <be refId="6084" clsId="FilterNode">
                          <l key="dimensionOids" refId="6085" ln="1" eid="DimensionOid">
                            <cust clsId="DimensionOid">564F435F4B5049-45-434E5F313736---</cust>
                          </l>
                          <l key="AdHocParamDimensionOids" refId="6086" ln="0" eid="DimensionOid"/>
                          <be key="data" refId="6087" clsId="FilterNodeData">
                            <ref key="filterNode" refId="6084"/>
                            <s key="dim">VOC_KPI</s>
                            <i key="segmentLevel">0</i>
                            <ref key="segment" refId="22"/>
                            <be key="dictionaryHeader" refId="6088" clsId="MultiDesc">
                              <a key="desc" refId="6089" ln="4" eid="SYS_STR">
                                <s>Emissioni in atmosfera - COT - (t) - Piemonte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609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60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303</cust>
                          <s key="cod">PH</s>
                          <s key="desc"/>
                          <i key="index">0</i>
                          <ref key="parent" refId="6046"/>
                        </be>
                        <be refId="6092" clsId="FilterNode">
                          <l key="dimensionOids" refId="6093" ln="1" eid="DimensionOid">
                            <cust clsId="DimensionOid">564F435F4B5049-45-434E5F323435---</cust>
                          </l>
                          <l key="AdHocParamDimensionOids" refId="6094" ln="0" eid="DimensionOid"/>
                          <be key="data" refId="6095" clsId="FilterNodeData">
                            <ref key="filterNode" refId="6092"/>
                            <s key="dim">VOC_KPI</s>
                            <i key="segmentLevel">0</i>
                            <ref key="segment" refId="22"/>
                            <be key="dictionaryHeader" refId="6096" clsId="MultiDesc">
                              <a key="desc" refId="6097" ln="4" eid="SYS_STR">
                                <s>di cui emissioni CO2eq da gas naturale disperso dalle reti di distribuzione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0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99" keid="SYS_STR" veid="EFReportingNodeType">
                              <key>
                                <s>564F435F4B5049-45-434E5F323435---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243</cust>
                          <i key="index">0</i>
                          <ref key="parent" refId="6046"/>
                        </be>
                        <be refId="6100" clsId="FilterNode">
                          <l key="dimensionOids" refId="6101" ln="1" eid="DimensionOid">
                            <cust clsId="DimensionOid">564F435F4B5049-45-434E5F303339---</cust>
                          </l>
                          <l key="AdHocParamDimensionOids" refId="6102" ln="0" eid="DimensionOid"/>
                          <be key="data" refId="6103" clsId="FilterNodeData">
                            <ref key="filterNode" refId="6100"/>
                            <s key="dim">VOC_KPI</s>
                            <i key="segmentLevel">0</i>
                            <ref key="segment" refId="22"/>
                            <be key="dictionaryHeader" refId="6104" clsId="MultiDesc">
                              <a key="desc" refId="6105" ln="4" eid="SYS_STR">
                                <s>Emissioni indirette in atmosfera - CO2 (t) da consumi di energia elettrica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302</cust>
                          <s key="cod">PH</s>
                          <s key="desc"/>
                          <i key="index">0</i>
                          <ref key="parent" refId="6046"/>
                        </be>
                        <be refId="6107" clsId="FilterNode">
                          <l key="dimensionOids" refId="6108" ln="0" eid="DimensionOid"/>
                          <l key="AdHocParamDimensionOids" refId="6109" ln="0" eid="DimensionOid"/>
                          <be key="data" refId="6110" clsId="FilterNodeData">
                            <ref key="filterNode" refId="6107"/>
                            <s key="dim">VOC_KPI</s>
                            <i key="segmentLevel">0</i>
                            <ref key="segment" refId="22"/>
                            <be key="dictionaryHeader" refId="6111" clsId="MultiDesc">
                              <a key="desc" refId="6112" ln="4" eid="SYS_STR">
                                <s>Emissioni evitate - CO2 (t)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114" keid="SYS_STR" veid="EFReportingNodeType">
                              <key>
                                <s>243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285</cust>
                          <s key="cod">PH</s>
                          <s key="desc"/>
                          <i key="index">0</i>
                          <ref key="parent" refId="6046"/>
                        </be>
                        <be refId="6115" clsId="FilterNode">
                          <l key="dimensionOids" refId="6116" ln="1" eid="DimensionOid">
                            <cust clsId="DimensionOid">564F435F4B5049-45-434E5F313830---</cust>
                          </l>
                          <l key="AdHocParamDimensionOids" refId="6117" ln="0" eid="DimensionOid"/>
                          <be key="data" refId="6118" clsId="FilterNodeData">
                            <ref key="filterNode" refId="6115"/>
                            <s key="dim">VOC_KPI</s>
                            <i key="segmentLevel">0</i>
                            <ref key="segment" refId="22"/>
                            <be key="dictionaryHeader" refId="6119" clsId="MultiDesc">
                              <a key="desc" refId="6120" ln="4" eid="SYS_STR">
                                <s>Emissioni evitate impianti fotovoltaici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287</cust>
                          <s key="cod">PH</s>
                          <s key="desc"/>
                          <i key="index">0</i>
                          <ref key="parent" refId="6046"/>
                        </be>
                        <be refId="6122" clsId="FilterNode">
                          <l key="dimensionOids" refId="6123" ln="1" eid="DimensionOid">
                            <cust clsId="DimensionOid">564F435F4B5049-45-434E5F313738---</cust>
                          </l>
                          <l key="AdHocParamDimensionOids" refId="6124" ln="0" eid="DimensionOid"/>
                          <be key="data" refId="6125" clsId="FilterNodeData">
                            <ref key="filterNode" refId="6122"/>
                            <s key="dim">VOC_KPI</s>
                            <i key="segmentLevel">0</i>
                            <ref key="segment" refId="22"/>
                            <be key="dictionaryHeader" refId="6126" clsId="MultiDesc">
                              <a key="desc" refId="6127" ln="4" eid="SYS_STR">
                                <s>Emissioni evitate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286</cust>
                          <s key="cod">PH</s>
                          <s key="desc"/>
                          <i key="index">0</i>
                          <ref key="parent" refId="6046"/>
                        </be>
                        <be refId="6129" clsId="FilterNode">
                          <l key="dimensionOids" refId="6130" ln="1" eid="DimensionOid">
                            <cust clsId="DimensionOid">564F435F4B5049-45-434D5F303237---</cust>
                          </l>
                          <l key="AdHocParamDimensionOids" refId="6131" ln="0" eid="DimensionOid"/>
                          <be key="data" refId="6132" clsId="FilterNodeData">
                            <ref key="filterNode" refId="6129"/>
                            <s key="dim">VOC_KPI</s>
                            <i key="segmentLevel">0</i>
                            <ref key="segment" refId="22"/>
                            <be key="dictionaryHeader" refId="6133" clsId="MultiDesc">
                              <a key="desc" refId="6134" ln="4" eid="SYS_STR">
                                <s>Emissioni evitate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36" keid="SYS_STR" veid="EFReportingNodeType">
                              <key>
                                <s>564F435F4B5049-45-434D5F303234---</s>
                              </key>
                              <val>
                                <ref refId="38"/>
                              </val>
                              <key>
                                <s>564F435F4B5049-45-434E5F313738---</s>
                              </key>
                              <val>
                                <ref refId="38"/>
                              </val>
                              <key>
                                <s>564F435F4B5049-45-434D5F303237---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239</cust>
                          <i key="index">0</i>
                          <ref key="parent" refId="6046"/>
                        </be>
                        <be refId="6137" clsId="FilterNode">
                          <l key="dimensionOids" refId="6138" ln="1" eid="DimensionOid">
                            <cust clsId="DimensionOid">564F435F4B5049-45-434D5F303939---</cust>
                          </l>
                          <l key="AdHocParamDimensionOids" refId="6139" ln="0" eid="DimensionOid"/>
                          <be key="data" refId="6140" clsId="FilterNodeData">
                            <ref key="filterNode" refId="6137"/>
                            <s key="dim">VOC_KPI</s>
                            <i key="segmentLevel">0</i>
                            <ref key="segment" refId="22"/>
                            <be key="dictionaryHeader" refId="6141" clsId="MultiDesc">
                              <a key="desc" refId="6142" ln="4" eid="SYS_STR">
                                <s>Emissioni evitate impianto a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288</cust>
                          <s key="cod">PH</s>
                          <s key="desc"/>
                          <i key="index">0</i>
                          <ref key="parent" refId="6046"/>
                        </be>
                        <be refId="6144" clsId="FilterNode">
                          <l key="dimensionOids" refId="6145" ln="1" eid="DimensionOid">
                            <cust clsId="DimensionOid">564F435F4B5049-45-434D5F323236---</cust>
                          </l>
                          <l key="AdHocParamDimensionOids" refId="6146" ln="0" eid="DimensionOid"/>
                          <be key="data" refId="6147" clsId="FilterNodeData">
                            <ref key="filterNode" refId="6144"/>
                            <s key="dim">VOC_KPI</s>
                            <i key="segmentLevel">0</i>
                            <ref key="segment" refId="22"/>
                            <be key="dictionaryHeader" refId="6148" clsId="MultiDesc">
                              <a key="desc" refId="6149" ln="4" eid="SYS_STR">
                                <s>Emissioni evitate Termovalorizzazione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238</cust>
                          <i key="index">0</i>
                          <ref key="parent" refId="6046"/>
                        </be>
                        <be refId="6151" clsId="FilterNode">
                          <l key="dimensionOids" refId="6152" ln="1" eid="DimensionOid">
                            <cust clsId="DimensionOid">564F435F4B5049-45-434E5F323438---</cust>
                          </l>
                          <l key="AdHocParamDimensionOids" refId="6153" ln="0" eid="DimensionOid"/>
                          <be key="data" refId="6154" clsId="FilterNodeData">
                            <ref key="filterNode" refId="6151"/>
                            <s key="dim">VOC_KPI</s>
                            <i key="segmentLevel">0</i>
                            <ref key="segment" refId="22"/>
                            <be key="dictionaryHeader" refId="6155" clsId="MultiDesc">
                              <a key="desc" refId="6156" ln="4" eid="SYS_STR">
                                <s>Emissioni evitate impianto a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292</cust>
                          <s key="cod">PH</s>
                          <s key="desc"/>
                          <i key="index">0</i>
                          <ref key="parent" refId="6046"/>
                        </be>
                        <be refId="6158" clsId="FilterNode">
                          <l key="dimensionOids" refId="6159" ln="1" eid="DimensionOid">
                            <cust clsId="DimensionOid">564F435F4B5049-45-434E5F323033---</cust>
                          </l>
                          <l key="AdHocParamDimensionOids" refId="6160" ln="0" eid="DimensionOid"/>
                          <be key="data" refId="6161" clsId="FilterNodeData">
                            <ref key="filterNode" refId="6158"/>
                            <s key="dim">VOC_KPI</s>
                            <i key="segmentLevel">0</i>
                            <ref key="segment" refId="22"/>
                            <be key="dictionaryHeader" refId="6162" clsId="MultiDesc">
                              <a key="desc" refId="6163" ln="4" eid="SYS_STR">
                                <s>Emissioni evitate impianti eolici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291</cust>
                          <s key="cod">PH</s>
                          <s key="desc"/>
                          <i key="index">0</i>
                          <ref key="parent" refId="6046"/>
                        </be>
                        <be refId="6165" clsId="FilterNode">
                          <l key="dimensionOids" refId="6166" ln="1" eid="DimensionOid">
                            <cust clsId="DimensionOid">564F435F4B5049-45-434D5F303935---</cust>
                          </l>
                          <l key="AdHocParamDimensionOids" refId="6167" ln="0" eid="DimensionOid"/>
                          <be key="data" refId="6168" clsId="FilterNodeData">
                            <ref key="filterNode" refId="6165"/>
                            <s key="dim">VOC_KPI</s>
                            <i key="segmentLevel">0</i>
                            <ref key="segment" refId="22"/>
                            <be key="dictionaryHeader" refId="6169" clsId="MultiDesc">
                              <a key="desc" refId="6170" ln="4" eid="SYS_STR">
                                <s>Emissioni evitate impianti idroelettrici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290</cust>
                          <s key="cod">PH</s>
                          <s key="desc"/>
                          <i key="index">0</i>
                          <ref key="parent" refId="6046"/>
                        </be>
                        <be refId="6172" clsId="FilterNode">
                          <l key="dimensionOids" refId="6173" ln="1" eid="DimensionOid">
                            <cust clsId="DimensionOid">564F435F4B5049-45-434D5F323237---</cust>
                          </l>
                          <l key="AdHocParamDimensionOids" refId="6174" ln="0" eid="DimensionOid"/>
                          <be key="data" refId="6175" clsId="FilterNodeData">
                            <ref key="filterNode" refId="6172"/>
                            <s key="dim">VOC_KPI</s>
                            <i key="segmentLevel">0</i>
                            <ref key="segment" refId="22"/>
                            <be key="dictionaryHeader" refId="6176" clsId="MultiDesc">
                              <a key="desc" refId="6177" ln="4" eid="SYS_STR">
                                <s>Emissioni evitate - Raccolta Differenziata*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289</cust>
                          <s key="cod">PH</s>
                          <s key="desc"/>
                          <i key="index">0</i>
                          <ref key="parent" refId="6046"/>
                        </be>
                      </l>
                    </be>
                    <be key="columns" refId="6179" clsId="FilterNode">
                      <l key="dimensionOids" refId="6180" ln="0" eid="DimensionOid"/>
                      <l key="AdHocParamDimensionOids" refId="6181" ln="0" eid="DimensionOid"/>
                      <be key="data" refId="6182" clsId="FilterNodeData">
                        <ref key="filterNode" refId="61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184" ln="1" eid="Framework.com.tagetik.trees.INode,framework">
                        <be refId="6185" clsId="FilterNode">
                          <l key="dimensionOids" refId="6186" ln="1" eid="DimensionOid">
                            <cust clsId="DimensionOid">544950-45-5449505F4F---</cust>
                          </l>
                          <l key="AdHocParamDimensionOids" refId="6187" ln="0" eid="DimensionOid"/>
                          <be key="data" refId="6188" clsId="FilterNodeData">
                            <ref key="filterNode" refId="618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9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6191" ln="3" eid="Framework.com.tagetik.trees.INode,framework">
                            <be refId="6192" clsId="FilterNode">
                              <l key="dimensionOids" refId="6193" ln="1" eid="DimensionOid">
                                <cust clsId="DimensionOid">5343455F24-45-5343454E4152494F5F4254--50-</cust>
                              </l>
                              <l key="AdHocParamDimensionOids" refId="6194" ln="0" eid="DimensionOid"/>
                              <be key="data" refId="6195" clsId="FilterNodeData">
                                <ref key="filterNode" refId="619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19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19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6199" ln="1" eid="Framework.com.tagetik.trees.INode,framework">
                                <be refId="6200" clsId="FilterNode">
                                  <l key="dimensionOids" refId="6201" ln="1" eid="DimensionOid">
                                    <cust clsId="DimensionOid">4341545F24-4E-413241---</cust>
                                  </l>
                                  <l key="AdHocParamDimensionOids" refId="6202" ln="0" eid="DimensionOid"/>
                                  <be key="data" refId="6203" clsId="FilterNodeData">
                                    <ref key="filterNode" refId="6200"/>
                                    <s key="dim">CAT_$</s>
                                    <i key="segmentLevel">0</i>
                                    <ref key="segment" refId="22"/>
                                    <be key="dictionaryHeader" refId="6204" clsId="MultiDesc">
                                      <a key="desc" refId="620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0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6208" ln="0" eid="Framework.com.tagetik.trees.INode,framework"/>
                                  <ref key="parent" refId="6192"/>
                                </be>
                              </l>
                              <ref key="parent" refId="6185"/>
                            </be>
                            <be refId="6209" clsId="FilterNode">
                              <l key="dimensionOids" refId="6210" ln="1" eid="DimensionOid">
                                <cust clsId="DimensionOid">5343455F24-45-5343454E4152494F5F4254--50-</cust>
                              </l>
                              <l key="AdHocParamDimensionOids" refId="6211" ln="0" eid="DimensionOid"/>
                              <be key="data" refId="6212" clsId="FilterNodeData">
                                <ref key="filterNode" refId="6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1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1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6216" ln="1" eid="Framework.com.tagetik.trees.INode,framework">
                                <be refId="6217" clsId="FilterNode">
                                  <l key="dimensionOids" refId="6218" ln="1" eid="DimensionOid">
                                    <cust clsId="DimensionOid">4341545F24-4E-413241---</cust>
                                  </l>
                                  <l key="AdHocParamDimensionOids" refId="6219" ln="0" eid="DimensionOid"/>
                                  <be key="data" refId="6220" clsId="FilterNodeData">
                                    <ref key="filterNode" refId="6217"/>
                                    <s key="dim">CAT_$</s>
                                    <i key="segmentLevel">0</i>
                                    <ref key="segment" refId="22"/>
                                    <be key="dictionaryHeader" refId="6221" clsId="MultiDesc">
                                      <a key="desc" refId="622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2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6209"/>
                                </be>
                              </l>
                              <ref key="parent" refId="6185"/>
                            </be>
                            <be refId="6225" clsId="FilterNode">
                              <l key="dimensionOids" refId="6226" ln="1" eid="DimensionOid">
                                <cust clsId="DimensionOid">5343455F24-45-5343454E4152494F5F4254--50-</cust>
                              </l>
                              <l key="AdHocParamDimensionOids" refId="6227" ln="0" eid="DimensionOid"/>
                              <be key="data" refId="6228" clsId="FilterNodeData">
                                <ref key="filterNode" refId="622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3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6232" ln="1" eid="Framework.com.tagetik.trees.INode,framework">
                                <be refId="6233" clsId="FilterNode">
                                  <l key="dimensionOids" refId="6234" ln="1" eid="DimensionOid">
                                    <cust clsId="DimensionOid">4341545F24-4E-413241---</cust>
                                  </l>
                                  <l key="AdHocParamDimensionOids" refId="6235" ln="0" eid="DimensionOid"/>
                                  <be key="data" refId="6236" clsId="FilterNodeData">
                                    <ref key="filterNode" refId="623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6225"/>
                                </be>
                              </l>
                              <ref key="parent" refId="6185"/>
                            </be>
                          </l>
                          <ref key="parent" refId="6179"/>
                        </be>
                      </l>
                    </be>
                    <be key="matrixFilters" refId="6238" clsId="FilterNode">
                      <l key="dimensionOids" refId="6239" ln="0" eid="DimensionOid"/>
                      <l key="AdHocParamDimensionOids" refId="6240" ln="0" eid="DimensionOid"/>
                      <be key="data" refId="6241" clsId="FilterNodeData">
                        <ref key="filterNode" refId="62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2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243" ln="1" eid="Framework.com.tagetik.trees.INode,framework">
                        <be refId="6244" clsId="FilterNode">
                          <l key="dimensionOids" refId="6245" ln="1" eid="DimensionOid">
                            <cust clsId="DimensionOid">504552-45-245045525F50--50-</cust>
                          </l>
                          <l key="AdHocParamDimensionOids" refId="6246" ln="0" eid="DimensionOid"/>
                          <be key="data" refId="6247" clsId="FilterNodeData">
                            <ref key="filterNode" refId="624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249" ln="1" eid="Framework.com.tagetik.trees.INode,framework">
                            <be refId="6250" clsId="FilterNode">
                              <l key="dimensionOids" refId="6251" ln="1" eid="DimensionOid">
                                <cust clsId="DimensionOid">4445535434-45-4E44---</cust>
                              </l>
                              <l key="AdHocParamDimensionOids" refId="6252" ln="0" eid="DimensionOid"/>
                              <be key="data" refId="6253" clsId="FilterNodeData">
                                <ref key="filterNode" refId="625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6255" ln="1" eid="Framework.com.tagetik.trees.INode,framework">
                                <be refId="6256" clsId="FilterNode">
                                  <l key="dimensionOids" refId="6257" ln="1" eid="DimensionOid">
                                    <cust clsId="DimensionOid">56414C-45-455552---</cust>
                                  </l>
                                  <l key="AdHocParamDimensionOids" refId="6258" ln="0" eid="DimensionOid"/>
                                  <be key="data" refId="6259" clsId="FilterNodeData">
                                    <ref key="filterNode" refId="6256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6261" ln="1" eid="Framework.com.tagetik.trees.INode,framework">
                                    <be refId="6262" clsId="FilterNode">
                                      <l key="dimensionOids" refId="6263" ln="1" eid="DimensionOid">
                                        <cust clsId="DimensionOid">44455354315F4255-45-4E44---</cust>
                                      </l>
                                      <l key="AdHocParamDimensionOids" refId="6264" ln="0" eid="DimensionOid"/>
                                      <be key="data" refId="6265" clsId="FilterNodeData">
                                        <ref key="filterNode" refId="6262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2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6267" ln="1" eid="Framework.com.tagetik.trees.INode,framework">
                                        <be refId="6268" clsId="FilterNode">
                                          <l key="dimensionOids" refId="6269" ln="1" eid="DimensionOid">
                                            <cust clsId="DimensionOid">44455354325F414749-45-4E44---</cust>
                                          </l>
                                          <l key="AdHocParamDimensionOids" refId="6270" ln="0" eid="DimensionOid"/>
                                          <be key="data" refId="6271" clsId="FilterNodeData">
                                            <ref key="filterNode" refId="6268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27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6273" ln="1" eid="Framework.com.tagetik.trees.INode,framework">
                                            <be refId="6274" clsId="FilterNode">
                                              <l key="dimensionOids" refId="6275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6276" ln="0" eid="DimensionOid"/>
                                              <be key="data" refId="6277" clsId="FilterNodeData">
                                                <ref key="filterNode" refId="627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627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6279" ln="1" eid="Framework.com.tagetik.trees.INode,framework">
                                                <be refId="6280" clsId="FilterNode">
                                                  <l key="dimensionOids" refId="6281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6282" ln="0" eid="DimensionOid"/>
                                                  <be key="data" refId="6283" clsId="FilterNodeData">
                                                    <ref key="filterNode" refId="6280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628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6274"/>
                                                </be>
                                              </l>
                                              <ref key="parent" refId="6268"/>
                                            </be>
                                          </l>
                                          <ref key="parent" refId="6262"/>
                                        </be>
                                      </l>
                                      <ref key="parent" refId="6256"/>
                                    </be>
                                  </l>
                                  <ref key="parent" refId="6250"/>
                                </be>
                              </l>
                              <ref key="parent" refId="6244"/>
                            </be>
                          </l>
                          <ref key="parent" refId="6238"/>
                        </be>
                      </l>
                    </be>
                    <be key="rowHeaders" refId="6285" clsId="ReportingHeaders">
                      <m key="headers" refId="6286" keid="SYS_PR_I" veid="System.Collections.IList">
                        <key>
                          <i>-1</i>
                        </key>
                        <val>
                          <l refId="6287" ln="1">
                            <s>$Account(HIERARCHY("KPI")).desc</s>
                          </l>
                        </val>
                      </m>
                      <m key="headersDims" refId="628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289" clsId="ReportingHeaders">
                      <m key="headers" refId="6290" keid="SYS_PR_I" veid="System.Collections.IList">
                        <key>
                          <i>-1</i>
                        </key>
                        <val>
                          <l refId="6291" ln="1">
                            <s>$Scenario.code</s>
                          </l>
                        </val>
                      </m>
                      <m key="headersDims" refId="629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6293" keid="SYS_STR" veid="StyleSheet">
                      <key>
                        <s>32</s>
                      </key>
                      <val>
                        <be refId="6294" clsId="StyleSheet">
                          <be key="version" refId="6295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296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297" ln="2">
                                <be refId="6298" clsId="StyleRule">
                                  <be key="ruleCondition" refId="629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0" clsId="StyleRule">
                                  <be key="ruleCondition" refId="630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31</s>
                      </key>
                      <val>
                        <be refId="6302" clsId="StyleSheet">
                          <be key="version" refId="63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3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305" ln="2">
                                <be refId="6306" clsId="StyleRule">
                                  <be key="ruleCondition" refId="63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8" clsId="StyleRule">
                                  <be key="ruleCondition" refId="63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310" ln="0" eid="Reporting.com.tagetik.tables.IMatixCellLeafPositions,Reporting"/>
                    <m key="forcedEditModes" refId="6311" keid="Reporting.com.tagetik.tables.IMatixCellLeafPositions,Reporting" veid="SYS_STR"/>
                    <b key="UseTxlDeFormEditor">N</b>
                    <be key="TxDeFormsEditorDescriptor" refId="6312" clsId="TxDeFormsEditorDescriptor">
                      <l key="Tabs" refId="631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314" clsId="matrixWSInfo">
                      <b key="isT">N</b>
                      <s key="wsCode">$CPM</s>
                    </be>
                    <be key="customFilters" refId="6315" clsId="ExpCustomFiltersProspetto"/>
                  </be>
                </val>
                <key>
                  <s>POTABILIZZAZIONE</s>
                </key>
                <val>
                  <be refId="6316" clsId="MatrixPositionBlockVO">
                    <s key="positionID">POTABILIZZAZIONE</s>
                    <be key="rows" refId="6317" clsId="FilterNode">
                      <l key="dimensionOids" refId="6318" ln="0" eid="DimensionOid"/>
                      <l key="AdHocParamDimensionOids" refId="6319" ln="0" eid="DimensionOid"/>
                      <be key="data" refId="6320" clsId="FilterNodeData">
                        <ref key="filterNode" refId="631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2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322" ln="9" eid="Framework.com.tagetik.trees.INode,framework">
                        <be refId="6323" clsId="FilterNode">
                          <l key="dimensionOids" refId="6324" ln="1" eid="DimensionOid">
                            <cust clsId="DimensionOid">564F435F4B5049-45-434D5F303039---</cust>
                          </l>
                          <l key="AdHocParamDimensionOids" refId="6325" ln="0" eid="DimensionOid"/>
                          <be key="data" refId="6326" clsId="FilterNodeData">
                            <ref key="filterNode" refId="632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28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</cust>
                          <i key="index">0</i>
                          <ref key="parent" refId="6317"/>
                        </be>
                        <be refId="6329" clsId="FilterNode">
                          <l key="dimensionOids" refId="6330" ln="1" eid="DimensionOid">
                            <cust clsId="DimensionOid">564F435F4B5049-45-434D5F303037---</cust>
                          </l>
                          <l key="AdHocParamDimensionOids" refId="6331" ln="0" eid="DimensionOid"/>
                          <be key="data" refId="6332" clsId="FilterNodeData">
                            <ref key="filterNode" refId="632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34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6317"/>
                        </be>
                        <be refId="6335" clsId="FilterNode">
                          <l key="dimensionOids" refId="6336" ln="1" eid="DimensionOid">
                            <cust clsId="DimensionOid">564F435F4B5049-45-434D5F303038---</cust>
                          </l>
                          <l key="AdHocParamDimensionOids" refId="6337" ln="0" eid="DimensionOid"/>
                          <be key="data" refId="6338" clsId="FilterNodeData">
                            <ref key="filterNode" refId="633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40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6317"/>
                        </be>
                        <be refId="6341" clsId="FilterNode">
                          <l key="dimensionOids" refId="6342" ln="1" eid="DimensionOid">
                            <cust clsId="DimensionOid">564F435F4B5049-45-434D5F303232---</cust>
                          </l>
                          <l key="AdHocParamDimensionOids" refId="6343" ln="0" eid="DimensionOid"/>
                          <be key="data" refId="6344" clsId="FilterNodeData">
                            <ref key="filterNode" refId="634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71</cust>
                          <s key="cod">PH</s>
                          <s key="desc"/>
                          <i key="index">0</i>
                          <ref key="parent" refId="6317"/>
                        </be>
                        <be refId="6346" clsId="FilterNode">
                          <l key="dimensionOids" refId="6347" ln="1" eid="DimensionOid">
                            <cust clsId="DimensionOid">564F435F4B5049-45-434D5F303731---</cust>
                          </l>
                          <l key="AdHocParamDimensionOids" refId="6348" ln="0" eid="DimensionOid"/>
                          <be key="data" refId="6349" clsId="FilterNodeData">
                            <ref key="filterNode" refId="6346"/>
                            <s key="dim">VOC_KPI</s>
                            <i key="segmentLevel">0</i>
                            <ref key="segment" refId="22"/>
                            <be key="dictionaryHeader" refId="6350" clsId="MultiDesc">
                              <a key="desc" refId="6351" ln="4" eid="SYS_STR">
                                <s>Rete teleriscaldamento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53" keid="SYS_STR" veid="EFReportingNodeType">
                              <key>
                                <s>564F435F4B5049-45-434D5F303731---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56</cust>
                          <i key="index">0</i>
                          <ref key="parent" refId="6317"/>
                        </be>
                        <be refId="6354" clsId="FilterNode">
                          <l key="dimensionOids" refId="6355" ln="1" eid="DimensionOid">
                            <cust clsId="DimensionOid">564F435F4B5049-45-434D5F303339---</cust>
                          </l>
                          <l key="AdHocParamDimensionOids" refId="6356" ln="0" eid="DimensionOid"/>
                          <be key="data" refId="6357" clsId="FilterNodeData">
                            <ref key="filterNode" refId="6354"/>
                            <s key="dim">VOC_KPI</s>
                            <i key="segmentLevel">0</i>
                            <ref key="segment" refId="22"/>
                            <be key="dictionaryHeader" refId="6358" clsId="MultiDesc">
                              <a key="desc" refId="6359" ln="4" eid="SYS_STR">
                                <s>Rete distribuzione gas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1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67</cust>
                          <i key="index">0</i>
                          <ref key="parent" refId="6317"/>
                        </be>
                        <be refId="6362" clsId="FilterNode">
                          <l key="dimensionOids" refId="6363" ln="1" eid="DimensionOid">
                            <cust clsId="DimensionOid">564F435F4B5049-45-434D5F303338---</cust>
                          </l>
                          <l key="AdHocParamDimensionOids" refId="6364" ln="0" eid="DimensionOid"/>
                          <be key="data" refId="6365" clsId="FilterNodeData">
                            <ref key="filterNode" refId="6362"/>
                            <s key="dim">VOC_KPI</s>
                            <i key="segmentLevel">0</i>
                            <ref key="segment" refId="22"/>
                            <be key="dictionaryHeader" refId="6366" clsId="MultiDesc">
                              <a key="desc" refId="6367" ln="4" eid="SYS_STR">
                                <s>
                                  Rete distribuzione elettricit
                                  <ch cod="e0"/>
                                   (km)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9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68</cust>
                          <i key="index">0</i>
                          <ref key="parent" refId="6317"/>
                        </be>
                        <be refId="6370" clsId="FilterNode">
                          <l key="dimensionOids" refId="6371" ln="1" eid="DimensionOid">
                            <cust clsId="DimensionOid">564F435F4B5049-45-434D5F303031---</cust>
                          </l>
                          <l key="AdHocParamDimensionOids" refId="6372" ln="0" eid="DimensionOid"/>
                          <be key="data" refId="6373" clsId="FilterNodeData">
                            <ref key="filterNode" refId="6370"/>
                            <s key="dim">VOC_KPI</s>
                            <i key="segmentLevel">0</i>
                            <ref key="segment" refId="22"/>
                            <be key="dictionaryHeader" refId="6374" clsId="MultiDesc">
                              <a key="desc" refId="6375" ln="4" eid="SYS_STR">
                                <s>Lunghezza rete acquedotto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77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69</cust>
                          <i key="index">0</i>
                          <ref key="parent" refId="6317"/>
                        </be>
                        <be refId="6378" clsId="FilterNode">
                          <l key="dimensionOids" refId="6379" ln="1" eid="DimensionOid">
                            <cust clsId="DimensionOid">564F435F4B5049-45-434D5F303035---</cust>
                          </l>
                          <l key="AdHocParamDimensionOids" refId="6380" ln="0" eid="DimensionOid"/>
                          <be key="data" refId="6381" clsId="FilterNodeData">
                            <ref key="filterNode" refId="6378"/>
                            <s key="dim">VOC_KPI</s>
                            <i key="segmentLevel">0</i>
                            <ref key="segment" refId="22"/>
                            <be key="dictionaryHeader" refId="6382" clsId="MultiDesc">
                              <a key="desc" refId="6383" ln="4" eid="SYS_STR">
                                <s>Lunghezza rete fognatura km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85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70</cust>
                          <i key="index">0</i>
                          <ref key="parent" refId="6317"/>
                        </be>
                      </l>
                    </be>
                    <be key="columns" refId="6386" clsId="FilterNode">
                      <l key="dimensionOids" refId="6387" ln="0" eid="DimensionOid"/>
                      <l key="AdHocParamDimensionOids" refId="6388" ln="0" eid="DimensionOid"/>
                      <be key="data" refId="6389" clsId="FilterNodeData">
                        <ref key="filterNode" refId="63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391" ln="3" eid="Framework.com.tagetik.trees.INode,framework">
                        <be refId="6392" clsId="FilterNode">
                          <l key="dimensionOids" refId="6393" ln="1" eid="DimensionOid">
                            <cust clsId="DimensionOid">5343455F24-45-5343454E4152494F5F4254--50-</cust>
                          </l>
                          <l key="AdHocParamDimensionOids" refId="6394" ln="0" eid="DimensionOid"/>
                          <be key="data" refId="6395" clsId="FilterNodeData">
                            <ref key="filterNode" refId="639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39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9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l key="children" refId="6399" ln="1" eid="Framework.com.tagetik.trees.INode,framework">
                            <be refId="6400" clsId="FilterNode">
                              <l key="dimensionOids" refId="6401" ln="1" eid="DimensionOid">
                                <cust clsId="DimensionOid">4341545F24-4E-413241---</cust>
                              </l>
                              <l key="AdHocParamDimensionOids" refId="6402" ln="0" eid="DimensionOid"/>
                              <be key="data" refId="6403" clsId="FilterNodeData">
                                <ref key="filterNode" refId="6400"/>
                                <s key="dim">CAT_$</s>
                                <i key="segmentLevel">0</i>
                                <ref key="segment" refId="22"/>
                                <be key="dictionaryHeader" refId="6404" clsId="MultiDesc">
                                  <a key="desc" refId="640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0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ref key="parent" refId="6392"/>
                            </be>
                          </l>
                          <ref key="parent" refId="6386"/>
                        </be>
                        <be refId="6408" clsId="FilterNode">
                          <l key="dimensionOids" refId="6409" ln="1" eid="DimensionOid">
                            <cust clsId="DimensionOid">5343455F24-45-5343454E4152494F5F4254--50-</cust>
                          </l>
                          <l key="AdHocParamDimensionOids" refId="6410" ln="0" eid="DimensionOid"/>
                          <be key="data" refId="6411" clsId="FilterNodeData">
                            <ref key="filterNode" refId="640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41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1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l key="children" refId="6415" ln="1" eid="Framework.com.tagetik.trees.INode,framework">
                            <be refId="6416" clsId="FilterNode">
                              <l key="dimensionOids" refId="6417" ln="1" eid="DimensionOid">
                                <cust clsId="DimensionOid">4341545F24-4E-413241---</cust>
                              </l>
                              <l key="AdHocParamDimensionOids" refId="6418" ln="0" eid="DimensionOid"/>
                              <be key="data" refId="6419" clsId="FilterNodeData">
                                <ref key="filterNode" refId="6416"/>
                                <s key="dim">CAT_$</s>
                                <i key="segmentLevel">0</i>
                                <ref key="segment" refId="22"/>
                                <be key="dictionaryHeader" refId="6420" clsId="MultiDesc">
                                  <ref key="desc" refId="6405"/>
                                </be>
                                <b key="placeHolder">N</b>
                                <ref key="weight" refId="23"/>
                                <be key="textMatchingCondition" refId="64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2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ref key="parent" refId="6408"/>
                            </be>
                          </l>
                          <ref key="parent" refId="6386"/>
                        </be>
                        <be refId="6423" clsId="FilterNode">
                          <l key="dimensionOids" refId="6424" ln="1" eid="DimensionOid">
                            <cust clsId="DimensionOid">5343455F24-45-5343454E4152494F5F4254--50-</cust>
                          </l>
                          <l key="AdHocParamDimensionOids" refId="6425" ln="0" eid="DimensionOid"/>
                          <be key="data" refId="6426" clsId="FilterNodeData">
                            <ref key="filterNode" refId="642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2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l key="children" refId="6429" ln="1" eid="Framework.com.tagetik.trees.INode,framework">
                            <be refId="6430" clsId="FilterNode">
                              <l key="dimensionOids" refId="6431" ln="1" eid="DimensionOid">
                                <cust clsId="DimensionOid">4341545F24-4E-413241---</cust>
                              </l>
                              <l key="AdHocParamDimensionOids" refId="6432" ln="0" eid="DimensionOid"/>
                              <be key="data" refId="6433" clsId="FilterNodeData">
                                <ref key="filterNode" refId="6430"/>
                                <s key="dim">CAT_$</s>
                                <i key="segmentLevel">0</i>
                                <ref key="segment" refId="22"/>
                                <be key="dictionaryHeader" refId="6434" clsId="MultiDesc">
                                  <a key="desc" refId="643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40</cust>
                              <i key="index">0</i>
                              <ref key="parent" refId="6423"/>
                            </be>
                          </l>
                          <ref key="parent" refId="6386"/>
                        </be>
                      </l>
                    </be>
                    <be key="matrixFilters" refId="6437" clsId="FilterNode">
                      <l key="dimensionOids" refId="6438" ln="0" eid="DimensionOid"/>
                      <l key="AdHocParamDimensionOids" refId="6439" ln="0" eid="DimensionOid"/>
                      <be key="data" refId="6440" clsId="FilterNodeData">
                        <ref key="filterNode" refId="64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4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442" ln="1" eid="Framework.com.tagetik.trees.INode,framework">
                        <be refId="6443" clsId="FilterNode">
                          <l key="dimensionOids" refId="6444" ln="1" eid="DimensionOid">
                            <cust clsId="DimensionOid">504552-45-245045525F50--50-</cust>
                          </l>
                          <l key="AdHocParamDimensionOids" refId="6445" ln="0" eid="DimensionOid"/>
                          <be key="data" refId="6446" clsId="FilterNodeData">
                            <ref key="filterNode" refId="64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448" ln="1" eid="Framework.com.tagetik.trees.INode,framework">
                            <be refId="6449" clsId="FilterNode">
                              <l key="dimensionOids" refId="6450" ln="1" eid="DimensionOid">
                                <cust clsId="DimensionOid">4445535431-45-4E44---</cust>
                              </l>
                              <l key="AdHocParamDimensionOids" refId="6451" ln="0" eid="DimensionOid"/>
                              <be key="data" refId="6452" clsId="FilterNodeData">
                                <ref key="filterNode" refId="6449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6454" ln="1" eid="Framework.com.tagetik.trees.INode,framework">
                                <be refId="6455" clsId="FilterNode">
                                  <l key="dimensionOids" refId="6456" ln="1" eid="DimensionOid">
                                    <cust clsId="DimensionOid">4445535434-45-4E44---</cust>
                                  </l>
                                  <l key="AdHocParamDimensionOids" refId="6457" ln="0" eid="DimensionOid"/>
                                  <be key="data" refId="6458" clsId="FilterNodeData">
                                    <ref key="filterNode" refId="6455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6460" ln="1" eid="Framework.com.tagetik.trees.INode,framework">
                                    <be refId="6461" clsId="FilterNode">
                                      <l key="dimensionOids" refId="6462" ln="1" eid="DimensionOid">
                                        <cust clsId="DimensionOid">56414C-45-455552---</cust>
                                      </l>
                                      <l key="AdHocParamDimensionOids" refId="6463" ln="0" eid="DimensionOid"/>
                                      <be key="data" refId="6464" clsId="FilterNodeData">
                                        <ref key="filterNode" refId="6461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4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i key="index">0</i>
                                      <l key="children" refId="6466" ln="1" eid="Framework.com.tagetik.trees.INode,framework">
                                        <be refId="6467" clsId="FilterNode">
                                          <l key="dimensionOids" refId="6468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6469" ln="0" eid="DimensionOid"/>
                                          <be key="data" refId="6470" clsId="FilterNodeData">
                                            <ref key="filterNode" refId="6467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47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i key="index">0</i>
                                          <ref key="parent" refId="6461"/>
                                        </be>
                                      </l>
                                      <ref key="parent" refId="6455"/>
                                    </be>
                                  </l>
                                  <ref key="parent" refId="6449"/>
                                </be>
                              </l>
                              <ref key="parent" refId="6443"/>
                            </be>
                          </l>
                          <ref key="parent" refId="6437"/>
                        </be>
                      </l>
                    </be>
                    <be key="rowHeaders" refId="6472" clsId="ReportingHeaders">
                      <m key="headers" refId="6473" keid="SYS_PR_I" veid="System.Collections.IList">
                        <key>
                          <i>-1</i>
                        </key>
                        <val>
                          <l refId="6474" ln="1">
                            <s>$Account(HIERARCHY("KPI")).desc</s>
                          </l>
                        </val>
                      </m>
                      <m key="headersDims" refId="6475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476" clsId="ReportingHeaders">
                      <m key="headers" refId="6477" keid="SYS_PR_I" veid="System.Collections.IList">
                        <key>
                          <i>-1</i>
                        </key>
                        <val>
                          <l refId="6478" ln="1">
                            <s>$Scenario(HIERARCHY("$")).code</s>
                          </l>
                        </val>
                      </m>
                      <m key="headersDims" refId="6479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6480" keid="SYS_STR" veid="StyleSheet">
                      <key>
                        <s>3</s>
                      </key>
                      <val>
                        <be refId="6481" clsId="StyleSheet">
                          <be key="version" refId="648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483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484" ln="2">
                                <be refId="6485" clsId="StyleRule">
                                  <be key="ruleCondition" refId="64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87" clsId="StyleRule">
                                  <be key="ruleCondition" refId="64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6489" clsId="StyleSheet">
                          <be key="version" refId="649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49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492" ln="2">
                                <be refId="6493" clsId="StyleRule">
                                  <be key="ruleCondition" refId="649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95" clsId="StyleRule">
                                  <be key="ruleCondition" refId="649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497" ln="0" eid="Reporting.com.tagetik.tables.IMatixCellLeafPositions,Reporting"/>
                    <m key="forcedEditModes" refId="6498" keid="Reporting.com.tagetik.tables.IMatixCellLeafPositions,Reporting" veid="SYS_STR"/>
                    <b key="UseTxlDeFormEditor">N</b>
                    <be key="TxDeFormsEditorDescriptor" refId="6499" clsId="TxDeFormsEditorDescriptor">
                      <l key="Tabs" refId="650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501" clsId="matrixWSInfo">
                      <b key="isT">N</b>
                      <s key="wsCode">$CPM</s>
                    </be>
                    <be key="customFilters" refId="6502" clsId="ExpCustomFiltersProspetto"/>
                  </be>
                </val>
                <key>
                  <s>Matrix00 copy00</s>
                </key>
                <val>
                  <be refId="6503" clsId="MatrixPositionBlockVO">
                    <s key="positionID">Matrix00 copy00</s>
                    <be key="rows" refId="6504" clsId="FilterNode">
                      <l key="dimensionOids" refId="6505" ln="0" eid="DimensionOid"/>
                      <l key="AdHocParamDimensionOids" refId="6506" ln="0" eid="DimensionOid"/>
                      <be key="data" refId="6507" clsId="FilterNodeData">
                        <be key="filterNode" refId="6508" clsId="FilterNode">
                          <l key="dimensionOids" refId="6509" ln="0" eid="DimensionOid"/>
                          <l key="AdHocParamDimensionOids" refId="6510" ln="0" eid="DimensionOid"/>
                          <be key="data" refId="6511" clsId="FilterNodeData">
                            <ref key="filterNode" refId="6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6513" ln="1" eid="Framework.com.tagetik.trees.INode,framework">
                            <be refId="6514" clsId="FilterNode">
                              <l key="dimensionOids" refId="6515" ln="1" eid="DimensionOid">
                                <cust clsId="DimensionOid">4D455F3030315F303030303031-45-494D504F52544F5F51554F54415F504F5353-32--</cust>
                              </l>
                              <l key="AdHocParamDimensionOids" refId="6516" ln="0" eid="DimensionOid"/>
                              <be key="data" refId="6517" clsId="FilterNodeData">
                                <ref key="filterNode" refId="6514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18" clsId="TextMatchingCondition">
                                  <ref key="op" refId="25"/>
                                  <s key="val"/>
                                </be>
                                <e key="change" refId="6519" id="ChangeEnum">CHG_N</e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6520" id="PeriodicCalculationEnum">P</e>
                                <b key="breakLevelSubtotal">N</b>
                                <b key="alreadyDrilled">N</b>
                                <m key="nodeTypes" refId="6521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6522" ln="1" eid="Framework.com.tagetik.trees.INode,framework">
                                <be refId="6523" clsId="FilterNode">
                                  <l key="dimensionOids" refId="6524" ln="1" eid="DimensionOid">
                                    <cust clsId="DimensionOid">414E4C5F544950-45-5449505F303039---</cust>
                                  </l>
                                  <l key="AdHocParamDimensionOids" refId="6525" ln="0" eid="DimensionOid"/>
                                  <be key="data" refId="6526" clsId="FilterNodeData">
                                    <ref key="filterNode" refId="6523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28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6514"/>
                                </be>
                              </l>
                              <ref key="parent" refId="650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530" ln="18" eid="Framework.com.tagetik.trees.INode,framework">
                        <be refId="6531" clsId="FilterNode">
                          <l key="dimensionOids" refId="6532" ln="1" eid="DimensionOid">
                            <cust clsId="DimensionOid">414E4C5F544950-45-5449505F303230---</cust>
                          </l>
                          <l key="AdHocParamDimensionOids" refId="6533" ln="0" eid="DimensionOid"/>
                          <be key="data" refId="6534" clsId="FilterNodeData">
                            <ref key="filterNode" refId="653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3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3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2606</cust>
                          <s key="cod"/>
                          <s key="desc"/>
                          <i key="index">1</i>
                          <l key="children" refId="6538" ln="1" eid="Framework.com.tagetik.trees.INode,framework">
                            <be refId="6539" clsId="FilterNode">
                              <l key="dimensionOids" refId="6540" ln="1" eid="DimensionOid">
                                <cust clsId="DimensionOid">414E4C5F494D50-4E-7C7C---</cust>
                              </l>
                              <l key="AdHocParamDimensionOids" refId="6541" ln="0" eid="DimensionOid"/>
                              <be key="data" refId="6542" clsId="FilterNodeData">
                                <ref key="filterNode" refId="653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4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54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2607</cust>
                              <s key="cod"/>
                              <s key="desc"/>
                              <i key="index">0</i>
                              <l key="children" refId="6546" ln="2" eid="Framework.com.tagetik.trees.INode,framework">
                                <be refId="6547" clsId="FilterNode">
                                  <l key="dimensionOids" refId="6548" ln="0" eid="DimensionOid"/>
                                  <l key="AdHocParamDimensionOids" refId="6549" ln="0" eid="DimensionOid"/>
                                  <be key="data" refId="6550" clsId="FilterNodeData">
                                    <ref key="filterNode" refId="6547"/>
                                    <s key="dim">ME_001_000001</s>
                                    <i key="segmentLevel">0</i>
                                    <ref key="segment" refId="22"/>
                                    <be key="reportingFormula" refId="6551" clsId="ReportingFormula">
                                      <b key="serverFormula">N</b>
                                      <b key="formulaRule">S</b>
                                      <s key="formula">COUNTIF(C202:C1048576, "Fotovoltaico")</s>
                                    </be>
                                    <be key="dictionaryHeader" refId="6552" clsId="MultiDesc">
                                      <a key="desc" refId="6553" ln="4" eid="SYS_STR">
                                        <s>Impianti Fotovoltaici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5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56" keid="SYS_STR" veid="EFReportingNodeType">
                                      <key>
                                        <s>278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2608</cust>
                                  <s key="cod"/>
                                  <s key="desc"/>
                                  <i key="index">0</i>
                                  <l key="children" refId="6557" ln="0" eid="Framework.com.tagetik.trees.INode,framework"/>
                                  <ref key="parent" refId="6539"/>
                                </be>
                                <be refId="6558" clsId="FilterNode">
                                  <l key="dimensionOids" refId="6559" ln="1" eid="DimensionOid">
                                    <cust clsId="DimensionOid">4D455F3030315F303030303031-45-494D504F52544F5F5045-32--</cust>
                                  </l>
                                  <l key="AdHocParamDimensionOids" refId="6560" ln="0" eid="DimensionOid"/>
                                  <be key="data" refId="6561" clsId="FilterNodeData">
                                    <ref key="filterNode" refId="6558"/>
                                    <s key="dim">ME_001_000001</s>
                                    <i key="segmentLevel">0</i>
                                    <ref key="segment" refId="22"/>
                                    <be key="dictionaryHeader" refId="6562" clsId="MultiDesc">
                                      <a key="desc" refId="6563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56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6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2609</cust>
                                  <s key="cod"/>
                                  <s key="desc"/>
                                  <i key="index">1</i>
                                  <l key="children" refId="6567" ln="0" eid="Framework.com.tagetik.trees.INode,framework"/>
                                  <ref key="parent" refId="6539"/>
                                </be>
                              </l>
                              <ref key="parent" refId="6531"/>
                            </be>
                          </l>
                          <ref key="parent" refId="6504"/>
                        </be>
                        <be refId="6568" clsId="FilterNode">
                          <l key="dimensionOids" refId="6569" ln="1" eid="DimensionOid">
                            <cust clsId="DimensionOid">414E4C5F544950-45-5449505F303232---</cust>
                          </l>
                          <l key="AdHocParamDimensionOids" refId="6570" ln="0" eid="DimensionOid"/>
                          <be key="data" refId="6571" clsId="FilterNodeData">
                            <ref key="filterNode" refId="6568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7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7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74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2610</cust>
                          <s key="cod"/>
                          <s key="desc"/>
                          <i key="index">2</i>
                          <l key="children" refId="6575" ln="1" eid="Framework.com.tagetik.trees.INode,framework">
                            <be refId="6576" clsId="FilterNode">
                              <l key="dimensionOids" refId="6577" ln="1" eid="DimensionOid">
                                <cust clsId="DimensionOid">414E4C5F494D50-4E-7C7C---</cust>
                              </l>
                              <l key="AdHocParamDimensionOids" refId="6578" ln="0" eid="DimensionOid"/>
                              <be key="data" refId="6579" clsId="FilterNodeData">
                                <ref key="filterNode" refId="6576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8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2611</cust>
                              <s key="cod"/>
                              <s key="desc"/>
                              <i key="index">0</i>
                              <l key="children" refId="6582" ln="2" eid="Framework.com.tagetik.trees.INode,framework">
                                <be refId="6583" clsId="FilterNode">
                                  <l key="dimensionOids" refId="6584" ln="0" eid="DimensionOid"/>
                                  <l key="AdHocParamDimensionOids" refId="6585" ln="0" eid="DimensionOid"/>
                                  <be key="data" refId="6586" clsId="FilterNodeData">
                                    <ref key="filterNode" refId="6583"/>
                                    <s key="dim">ME_001_000001</s>
                                    <i key="segmentLevel">0</i>
                                    <ref key="segment" refId="22"/>
                                    <be key="reportingFormula" refId="6587" clsId="ReportingFormula">
                                      <b key="serverFormula">N</b>
                                      <b key="formulaRule">N</b>
                                      <s key="formula">COUNTIF(C202:C1048576, "Impianti Eolici")</s>
                                    </be>
                                    <be key="dictionaryHeader" refId="6588" clsId="MultiDesc">
                                      <a key="desc" refId="6589" ln="4" eid="SYS_STR">
                                        <s>Impianti Eolici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92" keid="SYS_STR" veid="EFReportingNodeType">
                                      <key>
                                        <s>85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2612</cust>
                                  <s key="cod"/>
                                  <s key="desc"/>
                                  <i key="index">0</i>
                                  <l key="children" refId="6593" ln="0" eid="Framework.com.tagetik.trees.INode,framework"/>
                                  <ref key="parent" refId="6576"/>
                                </be>
                                <be refId="6594" clsId="FilterNode">
                                  <l key="dimensionOids" refId="6595" ln="1" eid="DimensionOid">
                                    <cust clsId="DimensionOid">4D455F3030315F303030303031-45-494D504F52544F5F5045-32--</cust>
                                  </l>
                                  <l key="AdHocParamDimensionOids" refId="6596" ln="0" eid="DimensionOid"/>
                                  <be key="data" refId="6597" clsId="FilterNodeData">
                                    <ref key="filterNode" refId="6594"/>
                                    <s key="dim">ME_001_000001</s>
                                    <i key="segmentLevel">0</i>
                                    <ref key="segment" refId="22"/>
                                    <be key="dictionaryHeader" refId="6598" clsId="MultiDesc">
                                      <a key="desc" refId="659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02" keid="SYS_STR" veid="EFReportingNodeType"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2613</cust>
                                  <s key="cod"/>
                                  <s key="desc"/>
                                  <i key="index">1</i>
                                  <l key="children" refId="6603" ln="0" eid="Framework.com.tagetik.trees.INode,framework"/>
                                  <ref key="parent" refId="6576"/>
                                </be>
                              </l>
                              <ref key="parent" refId="6568"/>
                            </be>
                          </l>
                          <ref key="parent" refId="6504"/>
                        </be>
                        <be refId="6604" clsId="FilterNode">
                          <l key="dimensionOids" refId="6605" ln="1" eid="DimensionOid">
                            <cust clsId="DimensionOid">414E4C5F544950-45-5449505F303137---</cust>
                          </l>
                          <l key="AdHocParamDimensionOids" refId="6606" ln="0" eid="DimensionOid"/>
                          <be key="data" refId="6607" clsId="FilterNodeData">
                            <ref key="filterNode" refId="660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0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0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10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2614</cust>
                          <s key="cod"/>
                          <s key="desc"/>
                          <i key="index">3</i>
                          <l key="children" refId="6611" ln="1" eid="Framework.com.tagetik.trees.INode,framework">
                            <be refId="6612" clsId="FilterNode">
                              <l key="dimensionOids" refId="6613" ln="1" eid="DimensionOid">
                                <cust clsId="DimensionOid">414E4C5F494D50-4E-7C7C---</cust>
                              </l>
                              <l key="AdHocParamDimensionOids" refId="6614" ln="0" eid="DimensionOid"/>
                              <be key="data" refId="6615" clsId="FilterNodeData">
                                <ref key="filterNode" refId="661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1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1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2615</cust>
                              <s key="cod"/>
                              <s key="desc"/>
                              <i key="index">0</i>
                              <l key="children" refId="6619" ln="2" eid="Framework.com.tagetik.trees.INode,framework">
                                <be refId="6620" clsId="FilterNode">
                                  <l key="dimensionOids" refId="6621" ln="0" eid="DimensionOid"/>
                                  <l key="AdHocParamDimensionOids" refId="6622" ln="0" eid="DimensionOid"/>
                                  <be key="data" refId="6623" clsId="FilterNodeData">
                                    <ref key="filterNode" refId="6620"/>
                                    <s key="dim">ME_001_000001</s>
                                    <i key="segmentLevel">0</i>
                                    <ref key="segment" refId="22"/>
                                    <be key="reportingFormula" refId="6624" clsId="ReportingFormula">
                                      <b key="serverFormula">N</b>
                                      <b key="formulaRule">S</b>
                                      <s key="formula">COUNTIF(C202:C1048576, "Impianti idroelettrici (numero)")</s>
                                    </be>
                                    <be key="dictionaryHeader" refId="6625" clsId="MultiDesc">
                                      <a key="desc" refId="6626" ln="4" eid="SYS_STR">
                                        <s>Impianti idroelettrici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29" keid="SYS_STR" veid="EFReportingNodeType">
                                      <key>
                                        <s>275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2616</cust>
                                  <s key="cod"/>
                                  <s key="desc"/>
                                  <i key="index">0</i>
                                  <l key="children" refId="6630" ln="0" eid="Framework.com.tagetik.trees.INode,framework"/>
                                  <ref key="parent" refId="6612"/>
                                </be>
                                <be refId="6631" clsId="FilterNode">
                                  <l key="dimensionOids" refId="6632" ln="1" eid="DimensionOid">
                                    <cust clsId="DimensionOid">4D455F3030315F303030303031-45-494D504F52544F5F5045-32--</cust>
                                  </l>
                                  <l key="AdHocParamDimensionOids" refId="6633" ln="0" eid="DimensionOid"/>
                                  <be key="data" refId="6634" clsId="FilterNodeData">
                                    <ref key="filterNode" refId="6631"/>
                                    <s key="dim">ME_001_000001</s>
                                    <i key="segmentLevel">0</i>
                                    <ref key="segment" refId="22"/>
                                    <be key="dictionaryHeader" refId="6635" clsId="MultiDesc">
                                      <a key="desc" refId="6636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3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3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2617</cust>
                                  <s key="cod"/>
                                  <s key="desc"/>
                                  <i key="index">1</i>
                                  <l key="children" refId="6640" ln="0" eid="Framework.com.tagetik.trees.INode,framework"/>
                                  <ref key="parent" refId="6612"/>
                                </be>
                              </l>
                              <ref key="parent" refId="6604"/>
                            </be>
                          </l>
                          <ref key="parent" refId="6504"/>
                        </be>
                        <be refId="6641" clsId="FilterNode">
                          <l key="dimensionOids" refId="6642" ln="1" eid="DimensionOid">
                            <cust clsId="DimensionOid">414E4C5F544950-45-5449505F303138---</cust>
                          </l>
                          <l key="AdHocParamDimensionOids" refId="6643" ln="0" eid="DimensionOid"/>
                          <be key="data" refId="6644" clsId="FilterNodeData">
                            <ref key="filterNode" refId="664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2618</cust>
                          <s key="cod"/>
                          <s key="desc"/>
                          <i key="index">4</i>
                          <l key="children" refId="6647" ln="1" eid="Framework.com.tagetik.trees.INode,framework">
                            <be refId="6648" clsId="FilterNode">
                              <l key="dimensionOids" refId="6649" ln="1" eid="DimensionOid">
                                <cust clsId="DimensionOid">414E4C5F494D50-4E-7C7C---</cust>
                              </l>
                              <l key="AdHocParamDimensionOids" refId="6650" ln="0" eid="DimensionOid"/>
                              <be key="data" refId="6651" clsId="FilterNodeData">
                                <ref key="filterNode" refId="664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5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2619</cust>
                              <s key="cod"/>
                              <s key="desc"/>
                              <i key="index">0</i>
                              <l key="children" refId="6655" ln="2" eid="Framework.com.tagetik.trees.INode,framework">
                                <be refId="6656" clsId="FilterNode">
                                  <l key="dimensionOids" refId="6657" ln="0" eid="DimensionOid"/>
                                  <l key="AdHocParamDimensionOids" refId="6658" ln="0" eid="DimensionOid"/>
                                  <be key="data" refId="6659" clsId="FilterNodeData">
                                    <ref key="filterNode" refId="6656"/>
                                    <s key="dim">ME_001_000001</s>
                                    <i key="segmentLevel">0</i>
                                    <ref key="segment" refId="22"/>
                                    <be key="reportingFormula" refId="6660" clsId="ReportingFormula">
                                      <b key="serverFormula">N</b>
                                      <b key="formulaRule">S</b>
                                      <s key="formula">COUNTIF(C202:C1048576, "Centrali termoelettriche (numero)")</s>
                                    </be>
                                    <be key="dictionaryHeader" refId="6661" clsId="MultiDesc">
                                      <a key="desc" refId="6662" ln="4" eid="SYS_STR">
                                        <s>Centrali termoelettriche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6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2620</cust>
                                  <s key="cod"/>
                                  <s key="desc"/>
                                  <i key="index">0</i>
                                  <l key="children" refId="6666" ln="0" eid="Framework.com.tagetik.trees.INode,framework"/>
                                  <ref key="parent" refId="6648"/>
                                </be>
                                <be refId="6667" clsId="FilterNode">
                                  <l key="dimensionOids" refId="6668" ln="1" eid="DimensionOid">
                                    <cust clsId="DimensionOid">4D455F3030315F303030303031-45-494D504F52544F5F5045-32--</cust>
                                  </l>
                                  <l key="AdHocParamDimensionOids" refId="6669" ln="0" eid="DimensionOid"/>
                                  <be key="data" refId="6670" clsId="FilterNodeData">
                                    <ref key="filterNode" refId="6667"/>
                                    <s key="dim">ME_001_000001</s>
                                    <i key="segmentLevel">0</i>
                                    <ref key="segment" refId="22"/>
                                    <be key="dictionaryHeader" refId="6671" clsId="MultiDesc">
                                      <a key="desc" refId="667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2621</cust>
                                  <s key="cod"/>
                                  <s key="desc"/>
                                  <i key="index">1</i>
                                  <l key="children" refId="6676" ln="0" eid="Framework.com.tagetik.trees.INode,framework"/>
                                  <ref key="parent" refId="6648"/>
                                </be>
                              </l>
                              <ref key="parent" refId="6641"/>
                            </be>
                          </l>
                          <ref key="parent" refId="6504"/>
                        </be>
                        <be refId="6677" clsId="FilterNode">
                          <l key="dimensionOids" refId="6678" ln="1" eid="DimensionOid">
                            <cust clsId="DimensionOid">414E4C5F544950-45-5449505F303132---</cust>
                          </l>
                          <l key="AdHocParamDimensionOids" refId="6679" ln="0" eid="DimensionOid"/>
                          <be key="data" refId="6680" clsId="FilterNodeData">
                            <ref key="filterNode" refId="667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83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2622</cust>
                          <s key="cod"/>
                          <s key="desc"/>
                          <i key="index">5</i>
                          <l key="children" refId="6684" ln="1" eid="Framework.com.tagetik.trees.INode,framework">
                            <be refId="6685" clsId="FilterNode">
                              <l key="dimensionOids" refId="6686" ln="1" eid="DimensionOid">
                                <cust clsId="DimensionOid">414E4C5F494D50-4E-7C7C---</cust>
                              </l>
                              <l key="AdHocParamDimensionOids" refId="6687" ln="0" eid="DimensionOid"/>
                              <be key="data" refId="6688" clsId="FilterNodeData">
                                <ref key="filterNode" refId="668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8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9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2623</cust>
                              <s key="cod"/>
                              <s key="desc"/>
                              <i key="index">0</i>
                              <l key="children" refId="6692" ln="3" eid="Framework.com.tagetik.trees.INode,framework">
                                <be refId="6693" clsId="FilterNode">
                                  <l key="dimensionOids" refId="6694" ln="0" eid="DimensionOid"/>
                                  <l key="AdHocParamDimensionOids" refId="6695" ln="0" eid="DimensionOid"/>
                                  <be key="data" refId="6696" clsId="FilterNodeData">
                                    <ref key="filterNode" refId="6693"/>
                                    <s key="dim">ME_001_000001</s>
                                    <i key="segmentLevel">0</i>
                                    <ref key="segment" refId="22"/>
                                    <be key="reportingFormula" refId="6697" clsId="ReportingFormula">
                                      <b key="serverFormula">N</b>
                                      <b key="formulaRule">S</b>
                                      <s key="formula">COUNTIF(C202:C1048576, "Centrali cogenerazione (numero)")</s>
                                    </be>
                                    <be key="dictionaryHeader" refId="6698" clsId="MultiDesc">
                                      <a key="desc" refId="6699" ln="4" eid="SYS_STR">
                                        <s>Centrali cogenerazione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02" keid="SYS_STR" veid="EFReportingNodeType">
                                      <key>
                                        <s>268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2624</cust>
                                  <s key="cod"/>
                                  <s key="desc"/>
                                  <i key="index">0</i>
                                  <l key="children" refId="6703" ln="0" eid="Framework.com.tagetik.trees.INode,framework"/>
                                  <ref key="parent" refId="6685"/>
                                </be>
                                <be refId="6704" clsId="FilterNode">
                                  <l key="dimensionOids" refId="6705" ln="1" eid="DimensionOid">
                                    <cust clsId="DimensionOid">4D455F3030315F303030303031-45-494D504F52544F5F5045-32--</cust>
                                  </l>
                                  <l key="AdHocParamDimensionOids" refId="6706" ln="0" eid="DimensionOid"/>
                                  <be key="data" refId="6707" clsId="FilterNodeData">
                                    <ref key="filterNode" refId="6704"/>
                                    <s key="dim">ME_001_000001</s>
                                    <i key="segmentLevel">0</i>
                                    <ref key="segment" refId="22"/>
                                    <be key="dictionaryHeader" refId="6708" clsId="MultiDesc">
                                      <a key="desc" refId="670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1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2625</cust>
                                  <s key="cod"/>
                                  <s key="desc"/>
                                  <i key="index">1</i>
                                  <l key="children" refId="6713" ln="0" eid="Framework.com.tagetik.trees.INode,framework"/>
                                  <ref key="parent" refId="6685"/>
                                </be>
                                <be refId="6714" clsId="FilterNode">
                                  <l key="dimensionOids" refId="6715" ln="1" eid="DimensionOid">
                                    <cust clsId="DimensionOid">4D455F3030315F303030303031-45-494D504F52544F5F5054-32--</cust>
                                  </l>
                                  <l key="AdHocParamDimensionOids" refId="6716" ln="0" eid="DimensionOid"/>
                                  <be key="data" refId="6717" clsId="FilterNodeData">
                                    <ref key="filterNode" refId="6714"/>
                                    <s key="dim">ME_001_000001</s>
                                    <i key="segmentLevel">0</i>
                                    <ref key="segment" refId="22"/>
                                    <be key="dictionaryHeader" refId="6718" clsId="MultiDesc">
                                      <a key="desc" refId="671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2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2626</cust>
                                  <s key="cod"/>
                                  <s key="desc"/>
                                  <i key="index">2</i>
                                  <l key="children" refId="6723" ln="0" eid="Framework.com.tagetik.trees.INode,framework"/>
                                  <ref key="parent" refId="6685"/>
                                </be>
                              </l>
                              <ref key="parent" refId="6677"/>
                            </be>
                          </l>
                          <ref key="parent" refId="6504"/>
                        </be>
                        <be refId="6724" clsId="FilterNode">
                          <l key="dimensionOids" refId="6725" ln="1" eid="DimensionOid">
                            <cust clsId="DimensionOid">414E4C5F544950-45-5449505F303133---</cust>
                          </l>
                          <l key="AdHocParamDimensionOids" refId="6726" ln="0" eid="DimensionOid"/>
                          <be key="data" refId="6727" clsId="FilterNodeData">
                            <ref key="filterNode" refId="672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2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2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30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2627</cust>
                          <s key="cod"/>
                          <s key="desc"/>
                          <i key="index">6</i>
                          <l key="children" refId="6731" ln="1" eid="Framework.com.tagetik.trees.INode,framework">
                            <be refId="6732" clsId="FilterNode">
                              <l key="dimensionOids" refId="6733" ln="1" eid="DimensionOid">
                                <cust clsId="DimensionOid">414E4C5F494D50-4E-7C7C---</cust>
                              </l>
                              <l key="AdHocParamDimensionOids" refId="6734" ln="0" eid="DimensionOid"/>
                              <be key="data" refId="6735" clsId="FilterNodeData">
                                <ref key="filterNode" refId="673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3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73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2628</cust>
                              <s key="cod"/>
                              <s key="desc"/>
                              <i key="index">0</i>
                              <l key="children" refId="6739" ln="2" eid="Framework.com.tagetik.trees.INode,framework">
                                <be refId="6740" clsId="FilterNode">
                                  <l key="dimensionOids" refId="6741" ln="0" eid="DimensionOid"/>
                                  <l key="AdHocParamDimensionOids" refId="6742" ln="0" eid="DimensionOid"/>
                                  <be key="data" refId="6743" clsId="FilterNodeData">
                                    <ref key="filterNode" refId="6740"/>
                                    <s key="dim">ME_001_000001</s>
                                    <i key="segmentLevel">0</i>
                                    <ref key="segment" refId="22"/>
                                    <be key="reportingFormula" refId="6744" clsId="ReportingFormula">
                                      <b key="serverFormula">N</b>
                                      <b key="formulaRule">S</b>
                                      <s key="formula">COUNTIF(C202:C1048576, "Centrali termiche (numero)")</s>
                                    </be>
                                    <be key="dictionaryHeader" refId="6745" clsId="MultiDesc">
                                      <a key="desc" refId="6746" ln="4" eid="SYS_STR">
                                        <s>Centrali termiche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49" keid="SYS_STR" veid="EFReportingNodeType">
                                      <key>
                                        <s>272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2629</cust>
                                  <s key="cod"/>
                                  <s key="desc"/>
                                  <i key="index">0</i>
                                  <l key="children" refId="6750" ln="0" eid="Framework.com.tagetik.trees.INode,framework"/>
                                  <ref key="parent" refId="6732"/>
                                </be>
                                <be refId="6751" clsId="FilterNode">
                                  <l key="dimensionOids" refId="6752" ln="1" eid="DimensionOid">
                                    <cust clsId="DimensionOid">4D455F3030315F303030303031-45-494D504F52544F5F5054-32--</cust>
                                  </l>
                                  <l key="AdHocParamDimensionOids" refId="6753" ln="0" eid="DimensionOid"/>
                                  <be key="data" refId="6754" clsId="FilterNodeData">
                                    <ref key="filterNode" refId="6751"/>
                                    <s key="dim">ME_001_000001</s>
                                    <i key="segmentLevel">0</i>
                                    <ref key="segment" refId="22"/>
                                    <be key="dictionaryHeader" refId="6755" clsId="MultiDesc">
                                      <a key="desc" refId="6756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5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5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5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2630</cust>
                                  <s key="cod"/>
                                  <s key="desc"/>
                                  <i key="index">1</i>
                                  <l key="children" refId="6760" ln="0" eid="Framework.com.tagetik.trees.INode,framework"/>
                                  <ref key="parent" refId="6732"/>
                                </be>
                              </l>
                              <ref key="parent" refId="6724"/>
                            </be>
                          </l>
                          <ref key="parent" refId="6504"/>
                        </be>
                        <be refId="6761" clsId="FilterNode">
                          <l key="dimensionOids" refId="6762" ln="1" eid="DimensionOid">
                            <cust clsId="DimensionOid">414E4C5F544950-45-5449505F303135---</cust>
                          </l>
                          <l key="AdHocParamDimensionOids" refId="6763" ln="0" eid="DimensionOid"/>
                          <be key="data" refId="6764" clsId="FilterNodeData">
                            <ref key="filterNode" refId="676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6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6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67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2631</cust>
                          <s key="cod"/>
                          <s key="desc"/>
                          <i key="index">7</i>
                          <l key="children" refId="6768" ln="1" eid="Framework.com.tagetik.trees.INode,framework">
                            <be refId="6769" clsId="FilterNode">
                              <l key="dimensionOids" refId="6770" ln="1" eid="DimensionOid">
                                <cust clsId="DimensionOid">414E4C5F494D50-4E-7C7C---</cust>
                              </l>
                              <l key="AdHocParamDimensionOids" refId="6771" ln="0" eid="DimensionOid"/>
                              <be key="data" refId="6772" clsId="FilterNodeData">
                                <ref key="filterNode" refId="676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7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2632</cust>
                              <s key="cod"/>
                              <s key="desc"/>
                              <i key="index">0</i>
                              <l key="children" refId="6775" ln="2" eid="Framework.com.tagetik.trees.INode,framework">
                                <be refId="6776" clsId="FilterNode">
                                  <l key="dimensionOids" refId="6777" ln="0" eid="DimensionOid"/>
                                  <l key="AdHocParamDimensionOids" refId="6778" ln="0" eid="DimensionOid"/>
                                  <be key="data" refId="6779" clsId="FilterNodeData">
                                    <ref key="filterNode" refId="6776"/>
                                    <s key="dim">ME_001_000001</s>
                                    <i key="segmentLevel">0</i>
                                    <ref key="segment" refId="22"/>
                                    <be key="reportingFormula" refId="6780" clsId="ReportingFormula">
                                      <b key="serverFormula">N</b>
                                      <b key="formulaRule">S</b>
                                      <s key="formula">COUNTIF(C202:C1048576, "Scambio termico")</s>
                                    </be>
                                    <be key="dictionaryHeader" refId="6781" clsId="MultiDesc">
                                      <a key="desc" refId="678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8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2633</cust>
                                  <s key="cod"/>
                                  <s key="desc"/>
                                  <i key="index">0</i>
                                  <l key="children" refId="6786" ln="0" eid="Framework.com.tagetik.trees.INode,framework"/>
                                  <ref key="parent" refId="6769"/>
                                </be>
                                <be refId="6787" clsId="FilterNode">
                                  <l key="dimensionOids" refId="6788" ln="1" eid="DimensionOid">
                                    <cust clsId="DimensionOid">4D455F3030315F303030303031-45-494D504F52544F5F5054-32--</cust>
                                  </l>
                                  <l key="AdHocParamDimensionOids" refId="6789" ln="0" eid="DimensionOid"/>
                                  <be key="data" refId="6790" clsId="FilterNodeData">
                                    <ref key="filterNode" refId="6787"/>
                                    <s key="dim">ME_001_000001</s>
                                    <i key="segmentLevel">0</i>
                                    <ref key="segment" refId="22"/>
                                    <be key="dictionaryHeader" refId="6791" clsId="MultiDesc">
                                      <a key="desc" refId="6792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9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9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2634</cust>
                                  <s key="cod"/>
                                  <s key="desc"/>
                                  <i key="index">1</i>
                                  <l key="children" refId="6796" ln="0" eid="Framework.com.tagetik.trees.INode,framework"/>
                                  <ref key="parent" refId="6769"/>
                                </be>
                              </l>
                              <ref key="parent" refId="6761"/>
                            </be>
                          </l>
                          <ref key="parent" refId="6504"/>
                        </be>
                        <be refId="6797" clsId="FilterNode">
                          <l key="dimensionOids" refId="6798" ln="1" eid="DimensionOid">
                            <cust clsId="DimensionOid">414E4C5F544950-45-5449505F303134---</cust>
                          </l>
                          <l key="AdHocParamDimensionOids" refId="6799" ln="0" eid="DimensionOid"/>
                          <be key="data" refId="6800" clsId="FilterNodeData">
                            <ref key="filterNode" refId="679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0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0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03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2635</cust>
                          <s key="cod"/>
                          <s key="desc"/>
                          <i key="index">8</i>
                          <l key="children" refId="6804" ln="1" eid="Framework.com.tagetik.trees.INode,framework">
                            <be refId="6805" clsId="FilterNode">
                              <l key="dimensionOids" refId="6806" ln="1" eid="DimensionOid">
                                <cust clsId="DimensionOid">414E4C5F494D50-4E-7C7C---</cust>
                              </l>
                              <l key="AdHocParamDimensionOids" refId="6807" ln="0" eid="DimensionOid"/>
                              <be key="data" refId="6808" clsId="FilterNodeData">
                                <ref key="filterNode" refId="680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2636</cust>
                              <s key="cod"/>
                              <s key="desc"/>
                              <i key="index">0</i>
                              <l key="children" refId="6812" ln="2" eid="Framework.com.tagetik.trees.INode,framework">
                                <be refId="6813" clsId="FilterNode">
                                  <l key="dimensionOids" refId="6814" ln="0" eid="DimensionOid"/>
                                  <l key="AdHocParamDimensionOids" refId="6815" ln="0" eid="DimensionOid"/>
                                  <be key="data" refId="6816" clsId="FilterNodeData">
                                    <ref key="filterNode" refId="6813"/>
                                    <s key="dim">ME_001_000001</s>
                                    <i key="segmentLevel">0</i>
                                    <ref key="segment" refId="22"/>
                                    <be key="reportingFormula" refId="6817" clsId="ReportingFormula">
                                      <b key="serverFormula">N</b>
                                      <b key="formulaRule">S</b>
                                      <s key="formula">COUNTIF(C202:C1048576, "Pompe di calore")</s>
                                    </be>
                                    <be key="dictionaryHeader" refId="6818" clsId="MultiDesc">
                                      <a key="desc" refId="6819" ln="4" eid="SYS_STR">
                                        <s>Pompe di calore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22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2637</cust>
                                  <s key="cod"/>
                                  <s key="desc"/>
                                  <i key="index">0</i>
                                  <l key="children" refId="6823" ln="0" eid="Framework.com.tagetik.trees.INode,framework"/>
                                  <ref key="parent" refId="6805"/>
                                </be>
                                <be refId="6824" clsId="FilterNode">
                                  <l key="dimensionOids" refId="6825" ln="1" eid="DimensionOid">
                                    <cust clsId="DimensionOid">4D455F3030315F303030303031-45-494D504F52544F5F5054-32--</cust>
                                  </l>
                                  <l key="AdHocParamDimensionOids" refId="6826" ln="0" eid="DimensionOid"/>
                                  <be key="data" refId="6827" clsId="FilterNodeData">
                                    <ref key="filterNode" refId="6824"/>
                                    <s key="dim">ME_001_000001</s>
                                    <i key="segmentLevel">0</i>
                                    <ref key="segment" refId="22"/>
                                    <be key="dictionaryHeader" refId="6828" clsId="MultiDesc">
                                      <a key="desc" refId="682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3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3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2638</cust>
                                  <s key="cod"/>
                                  <s key="desc"/>
                                  <i key="index">1</i>
                                  <l key="children" refId="6833" ln="0" eid="Framework.com.tagetik.trees.INode,framework"/>
                                  <ref key="parent" refId="6805"/>
                                </be>
                              </l>
                              <ref key="parent" refId="6797"/>
                            </be>
                          </l>
                          <ref key="parent" refId="6504"/>
                        </be>
                        <be refId="6834" clsId="FilterNode">
                          <l key="dimensionOids" refId="6835" ln="1" eid="DimensionOid">
                            <cust clsId="DimensionOid">414E4C5F544950-45-5449505F303039---</cust>
                          </l>
                          <l key="AdHocParamDimensionOids" refId="6836" ln="0" eid="DimensionOid"/>
                          <be key="data" refId="6837" clsId="FilterNodeData">
                            <ref key="filterNode" refId="683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6527"/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3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39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2639</cust>
                          <s key="cod"/>
                          <s key="desc"/>
                          <i key="index">9</i>
                          <l key="children" refId="6840" ln="1" eid="Framework.com.tagetik.trees.INode,framework">
                            <be refId="6841" clsId="FilterNode">
                              <l key="dimensionOids" refId="6842" ln="1" eid="DimensionOid">
                                <cust clsId="DimensionOid">414E4C5F494D50-4E-7C7C---</cust>
                              </l>
                              <l key="AdHocParamDimensionOids" refId="6843" ln="0" eid="DimensionOid"/>
                              <be key="data" refId="6844" clsId="FilterNodeData">
                                <ref key="filterNode" refId="6841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4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4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4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2640</cust>
                              <s key="cod"/>
                              <s key="desc"/>
                              <i key="index">0</i>
                              <l key="children" refId="6848" ln="4" eid="Framework.com.tagetik.trees.INode,framework">
                                <be refId="6849" clsId="FilterNode">
                                  <l key="dimensionOids" refId="6850" ln="0" eid="DimensionOid"/>
                                  <l key="AdHocParamDimensionOids" refId="6851" ln="0" eid="DimensionOid"/>
                                  <be key="data" refId="6852" clsId="FilterNodeData">
                                    <ref key="filterNode" refId="6849"/>
                                    <s key="dim">ME_001_000001</s>
                                    <i key="segmentLevel">0</i>
                                    <ref key="segment" refId="22"/>
                                    <be key="reportingFormula" refId="6853" clsId="ReportingFormula">
                                      <b key="serverFormula">N</b>
                                      <b key="formulaRule">S</b>
                                      <s key="formula">COUNTIF(C202:C1048576, "Termoutilizzatore (numero)")</s>
                                    </be>
                                    <be key="dictionaryHeader" refId="6854" clsId="MultiDesc">
                                      <a key="desc" refId="6855" ln="4" eid="SYS_STR">
                                        <s>Termovalorizzatore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5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58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2641</cust>
                                  <s key="cod"/>
                                  <s key="desc"/>
                                  <i key="index">0</i>
                                  <l key="children" refId="6859" ln="0" eid="Framework.com.tagetik.trees.INode,framework"/>
                                  <ref key="parent" refId="6841"/>
                                </be>
                                <be refId="6860" clsId="FilterNode">
                                  <l key="dimensionOids" refId="6861" ln="1" eid="DimensionOid">
                                    <cust clsId="DimensionOid">4D455F3030315F303030303031-45-494D504F52544F5F5045-32--</cust>
                                  </l>
                                  <l key="AdHocParamDimensionOids" refId="6862" ln="0" eid="DimensionOid"/>
                                  <be key="data" refId="6863" clsId="FilterNodeData">
                                    <ref key="filterNode" refId="6860"/>
                                    <s key="dim">ME_001_000001</s>
                                    <i key="segmentLevel">0</i>
                                    <ref key="segment" refId="22"/>
                                    <be key="dictionaryHeader" refId="6864" clsId="MultiDesc">
                                      <a key="desc" refId="6865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6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2642</cust>
                                  <s key="cod"/>
                                  <s key="desc"/>
                                  <i key="index">1</i>
                                  <l key="children" refId="6869" ln="0" eid="Framework.com.tagetik.trees.INode,framework"/>
                                  <ref key="parent" refId="6841"/>
                                </be>
                                <be refId="6870" clsId="FilterNode">
                                  <l key="dimensionOids" refId="6871" ln="1" eid="DimensionOid">
                                    <cust clsId="DimensionOid">4D455F3030315F303030303031-45-494D504F52544F5F5054-32--</cust>
                                  </l>
                                  <l key="AdHocParamDimensionOids" refId="6872" ln="0" eid="DimensionOid"/>
                                  <be key="data" refId="6873" clsId="FilterNodeData">
                                    <ref key="filterNode" refId="6870"/>
                                    <s key="dim">ME_001_000001</s>
                                    <i key="segmentLevel">0</i>
                                    <ref key="segment" refId="22"/>
                                    <be key="dictionaryHeader" refId="6874" clsId="MultiDesc">
                                      <a key="desc" refId="6875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7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7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2643</cust>
                                  <s key="cod"/>
                                  <s key="desc"/>
                                  <i key="index">2</i>
                                  <l key="children" refId="6879" ln="0" eid="Framework.com.tagetik.trees.INode,framework"/>
                                  <ref key="parent" refId="6841"/>
                                </be>
                                <be refId="6880" clsId="FilterNode">
                                  <l key="dimensionOids" refId="6881" ln="1" eid="DimensionOid">
                                    <cust clsId="DimensionOid">4D455F3030315F303030303031-45-494D504F52544F5F434150-32--</cust>
                                  </l>
                                  <l key="AdHocParamDimensionOids" refId="6882" ln="0" eid="DimensionOid"/>
                                  <be key="data" refId="6883" clsId="FilterNodeData">
                                    <ref key="filterNode" refId="6880"/>
                                    <s key="dim">ME_001_000001</s>
                                    <i key="segmentLevel">0</i>
                                    <ref key="segment" refId="22"/>
                                    <be key="dictionaryHeader" refId="6884" clsId="MultiDesc">
                                      <a key="desc" refId="688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8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8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88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2644</cust>
                                  <s key="cod"/>
                                  <s key="desc"/>
                                  <i key="index">3</i>
                                  <l key="children" refId="6889" ln="0" eid="Framework.com.tagetik.trees.INode,framework"/>
                                  <ref key="parent" refId="6841"/>
                                </be>
                              </l>
                              <ref key="parent" refId="6834"/>
                            </be>
                          </l>
                          <ref key="parent" refId="6504"/>
                        </be>
                        <be refId="6890" clsId="FilterNode">
                          <l key="dimensionOids" refId="6891" ln="1" eid="DimensionOid">
                            <cust clsId="DimensionOid">414E4C5F544950-45-5449505F303032---</cust>
                          </l>
                          <l key="AdHocParamDimensionOids" refId="6892" ln="0" eid="DimensionOid"/>
                          <be key="data" refId="6893" clsId="FilterNodeData">
                            <ref key="filterNode" refId="689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9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9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96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2645</cust>
                          <s key="cod"/>
                          <s key="desc"/>
                          <i key="index">10</i>
                          <l key="children" refId="6897" ln="1" eid="Framework.com.tagetik.trees.INode,framework">
                            <be refId="6898" clsId="FilterNode">
                              <l key="dimensionOids" refId="6899" ln="1" eid="DimensionOid">
                                <cust clsId="DimensionOid">414E4C5F494D50-4E-7C7C---</cust>
                              </l>
                              <l key="AdHocParamDimensionOids" refId="6900" ln="0" eid="DimensionOid"/>
                              <be key="data" refId="6901" clsId="FilterNodeData">
                                <ref key="filterNode" refId="689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2646</cust>
                              <s key="cod"/>
                              <s key="desc"/>
                              <i key="index">0</i>
                              <l key="children" refId="6905" ln="2" eid="Framework.com.tagetik.trees.INode,framework">
                                <be refId="6906" clsId="FilterNode">
                                  <l key="dimensionOids" refId="6907" ln="0" eid="DimensionOid"/>
                                  <l key="AdHocParamDimensionOids" refId="6908" ln="0" eid="DimensionOid"/>
                                  <be key="data" refId="6909" clsId="FilterNodeData">
                                    <ref key="filterNode" refId="6906"/>
                                    <s key="dim">ME_001_000001</s>
                                    <i key="segmentLevel">0</i>
                                    <ref key="segment" refId="22"/>
                                    <be key="reportingFormula" refId="6910" clsId="ReportingFormula">
                                      <b key="serverFormula">N</b>
                                      <b key="formulaRule">S</b>
                                      <s key="formula">COUNTIF(C202:C1048576, "Impianti biogas (numero)")</s>
                                    </be>
                                    <be key="dictionaryHeader" refId="6911" clsId="MultiDesc">
                                      <a key="desc" refId="6912" ln="4" eid="SYS_STR">
                                        <s>Impianti biogas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15" keid="SYS_STR" veid="EFReportingNodeType">
                                      <key>
                                        <s>281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2647</cust>
                                  <s key="cod"/>
                                  <s key="desc"/>
                                  <i key="index">0</i>
                                  <l key="children" refId="6916" ln="0" eid="Framework.com.tagetik.trees.INode,framework"/>
                                  <ref key="parent" refId="6898"/>
                                </be>
                                <be refId="6917" clsId="FilterNode">
                                  <l key="dimensionOids" refId="6918" ln="1" eid="DimensionOid">
                                    <cust clsId="DimensionOid">4D455F3030315F303030303031-45-494D504F52544F5F5045-32--</cust>
                                  </l>
                                  <l key="AdHocParamDimensionOids" refId="6919" ln="0" eid="DimensionOid"/>
                                  <be key="data" refId="6920" clsId="FilterNodeData">
                                    <ref key="filterNode" refId="6917"/>
                                    <s key="dim">ME_001_000001</s>
                                    <i key="segmentLevel">0</i>
                                    <ref key="segment" refId="22"/>
                                    <be key="dictionaryHeader" refId="6921" clsId="MultiDesc">
                                      <a key="desc" refId="692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2648</cust>
                                  <s key="cod"/>
                                  <s key="desc"/>
                                  <i key="index">1</i>
                                  <l key="children" refId="6926" ln="0" eid="Framework.com.tagetik.trees.INode,framework"/>
                                  <ref key="parent" refId="6898"/>
                                </be>
                              </l>
                              <ref key="parent" refId="6890"/>
                            </be>
                          </l>
                          <ref key="parent" refId="6504"/>
                        </be>
                        <be refId="6927" clsId="FilterNode">
                          <l key="dimensionOids" refId="6928" ln="1" eid="DimensionOid">
                            <cust clsId="DimensionOid">414E4C5F544950-45-5449505F303031---</cust>
                          </l>
                          <l key="AdHocParamDimensionOids" refId="6929" ln="0" eid="DimensionOid"/>
                          <be key="data" refId="6930" clsId="FilterNodeData">
                            <ref key="filterNode" refId="692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3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3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3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2649</cust>
                          <s key="cod"/>
                          <s key="desc"/>
                          <i key="index">11</i>
                          <l key="children" refId="6934" ln="1" eid="Framework.com.tagetik.trees.INode,framework">
                            <be refId="6935" clsId="FilterNode">
                              <l key="dimensionOids" refId="6936" ln="1" eid="DimensionOid">
                                <cust clsId="DimensionOid">414E4C5F494D50-4E-7C7C---</cust>
                              </l>
                              <l key="AdHocParamDimensionOids" refId="6937" ln="0" eid="DimensionOid"/>
                              <be key="data" refId="6938" clsId="FilterNodeData">
                                <ref key="filterNode" refId="693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4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2650</cust>
                              <s key="cod"/>
                              <s key="desc"/>
                              <i key="index">0</i>
                              <l key="children" refId="6942" ln="4" eid="Framework.com.tagetik.trees.INode,framework">
                                <be refId="6943" clsId="FilterNode">
                                  <l key="dimensionOids" refId="6944" ln="0" eid="DimensionOid"/>
                                  <l key="AdHocParamDimensionOids" refId="6945" ln="0" eid="DimensionOid"/>
                                  <be key="data" refId="6946" clsId="FilterNodeData">
                                    <ref key="filterNode" refId="6943"/>
                                    <s key="dim">ME_001_000001</s>
                                    <i key="segmentLevel">0</i>
                                    <ref key="segment" refId="22"/>
                                    <be key="reportingFormula" refId="6947" clsId="ReportingFormula">
                                      <b key="serverFormula">N</b>
                                      <b key="formulaRule">S</b>
                                      <s key="formula">COUNTIF(C202:C1048576, "Impianti biomasse (numero)")</s>
                                    </be>
                                    <be key="dictionaryHeader" refId="6948" clsId="MultiDesc">
                                      <a key="desc" refId="6949" ln="4" eid="SYS_STR">
                                        <s>Impianti biomasse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5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52" keid="SYS_STR" veid="EFReportingNodeType">
                                      <key>
                                        <s>284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2651</cust>
                                  <s key="cod"/>
                                  <s key="desc"/>
                                  <i key="index">0</i>
                                  <l key="children" refId="6953" ln="0" eid="Framework.com.tagetik.trees.INode,framework"/>
                                  <ref key="parent" refId="6935"/>
                                </be>
                                <be refId="6954" clsId="FilterNode">
                                  <l key="dimensionOids" refId="6955" ln="1" eid="DimensionOid">
                                    <cust clsId="DimensionOid">4D455F3030315F303030303031-45-494D504F52544F5F5045-32--</cust>
                                  </l>
                                  <l key="AdHocParamDimensionOids" refId="6956" ln="0" eid="DimensionOid"/>
                                  <be key="data" refId="6957" clsId="FilterNodeData">
                                    <ref key="filterNode" refId="6954"/>
                                    <s key="dim">ME_001_000001</s>
                                    <i key="segmentLevel">0</i>
                                    <ref key="segment" refId="22"/>
                                    <be key="dictionaryHeader" refId="6958" clsId="MultiDesc">
                                      <a key="desc" refId="695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6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6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2652</cust>
                                  <s key="cod"/>
                                  <s key="desc"/>
                                  <i key="index">1</i>
                                  <l key="children" refId="6963" ln="0" eid="Framework.com.tagetik.trees.INode,framework"/>
                                  <ref key="parent" refId="6935"/>
                                </be>
                                <be refId="6964" clsId="FilterNode">
                                  <l key="dimensionOids" refId="6965" ln="1" eid="DimensionOid">
                                    <cust clsId="DimensionOid">4D455F3030315F303030303031-45-494D504F52544F5F5054-32--</cust>
                                  </l>
                                  <l key="AdHocParamDimensionOids" refId="6966" ln="0" eid="DimensionOid"/>
                                  <be key="data" refId="6967" clsId="FilterNodeData">
                                    <ref key="filterNode" refId="6964"/>
                                    <s key="dim">ME_001_000001</s>
                                    <i key="segmentLevel">0</i>
                                    <ref key="segment" refId="22"/>
                                    <be key="dictionaryHeader" refId="6968" clsId="MultiDesc">
                                      <a key="desc" refId="696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7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7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2653</cust>
                                  <s key="cod"/>
                                  <s key="desc"/>
                                  <i key="index">2</i>
                                  <l key="children" refId="6973" ln="0" eid="Framework.com.tagetik.trees.INode,framework"/>
                                  <ref key="parent" refId="6935"/>
                                </be>
                                <be refId="6974" clsId="FilterNode">
                                  <l key="dimensionOids" refId="6975" ln="1" eid="DimensionOid">
                                    <cust clsId="DimensionOid">4D455F3030315F303030303031-45-494D504F52544F5F434150-32--</cust>
                                  </l>
                                  <l key="AdHocParamDimensionOids" refId="6976" ln="0" eid="DimensionOid"/>
                                  <be key="data" refId="6977" clsId="FilterNodeData">
                                    <ref key="filterNode" refId="6974"/>
                                    <s key="dim">ME_001_000001</s>
                                    <i key="segmentLevel">0</i>
                                    <ref key="segment" refId="22"/>
                                    <be key="dictionaryHeader" refId="6978" clsId="MultiDesc">
                                      <a key="desc" refId="6979" ln="4" eid="SYS_STR">
                                        <s>
                                          Capacit
                                          <ch cod="e0"/>
                                          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8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2654</cust>
                                  <s key="cod"/>
                                  <s key="desc"/>
                                  <i key="index">3</i>
                                  <l key="children" refId="6983" ln="0" eid="Framework.com.tagetik.trees.INode,framework"/>
                                  <ref key="parent" refId="6935"/>
                                </be>
                              </l>
                              <ref key="parent" refId="6927"/>
                            </be>
                          </l>
                          <ref key="parent" refId="6504"/>
                        </be>
                        <be refId="6984" clsId="FilterNode">
                          <l key="dimensionOids" refId="6985" ln="4" eid="DimensionOid">
                            <cust clsId="DimensionOid">414E4C5F544950-45-5449505F303036---</cust>
                            <cust clsId="DimensionOid">414E4C5F544950-45-5449505F303234---</cust>
                            <cust clsId="DimensionOid">414E4C5F544950-45-5449505F303131---</cust>
                            <cust clsId="DimensionOid">414E4C5F544950-45-5449505F303038---</cust>
                          </l>
                          <l key="AdHocParamDimensionOids" refId="6986" ln="0" eid="DimensionOid"/>
                          <be key="data" refId="6987" clsId="FilterNodeData">
                            <ref key="filterNode" refId="698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8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8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90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2655</cust>
                          <s key="cod"/>
                          <s key="desc"/>
                          <i key="index">12</i>
                          <l key="children" refId="6991" ln="1" eid="Framework.com.tagetik.trees.INode,framework">
                            <be refId="6992" clsId="FilterNode">
                              <l key="dimensionOids" refId="6993" ln="1" eid="DimensionOid">
                                <cust clsId="DimensionOid">414E4C5F494D50-4E-7C7C---</cust>
                              </l>
                              <l key="AdHocParamDimensionOids" refId="6994" ln="0" eid="DimensionOid"/>
                              <be key="data" refId="6995" clsId="FilterNodeData">
                                <ref key="filterNode" refId="699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9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2656</cust>
                              <s key="cod"/>
                              <s key="desc"/>
                              <i key="index">0</i>
                              <l key="children" refId="6999" ln="2" eid="Framework.com.tagetik.trees.INode,framework">
                                <be refId="7000" clsId="FilterNode">
                                  <l key="dimensionOids" refId="7001" ln="0" eid="DimensionOid"/>
                                  <l key="AdHocParamDimensionOids" refId="7002" ln="0" eid="DimensionOid"/>
                                  <be key="data" refId="7003" clsId="FilterNodeData">
                                    <ref key="filterNode" refId="7000"/>
                                    <s key="dim">ME_001_000001</s>
                                    <i key="segmentLevel">0</i>
                                    <ref key="segment" refId="22"/>
                                    <be key="reportingFormula" refId="7004" clsId="ReportingFormula">
                                      <b key="serverFormula">N</b>
                                      <b key="formulaRule">S</b>
                                      <s key="formula">COUNTIF(C202:C1048576, "Impianti di trattamento e recupero materia (numero)")</s>
                                    </be>
                                    <be key="dictionaryHeader" refId="7005" clsId="MultiDesc">
                                      <a key="desc" refId="7006" ln="4" eid="SYS_STR">
                                        <s>Impianti di trattamento e recupero materia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0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09" keid="SYS_STR" veid="EFReportingNodeType">
                                      <key>
                                        <s>253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2657</cust>
                                  <s key="cod"/>
                                  <s key="desc"/>
                                  <i key="index">0</i>
                                  <l key="children" refId="7010" ln="0" eid="Framework.com.tagetik.trees.INode,framework"/>
                                  <ref key="parent" refId="6992"/>
                                </be>
                                <be refId="7011" clsId="FilterNode">
                                  <l key="dimensionOids" refId="7012" ln="1" eid="DimensionOid">
                                    <cust clsId="DimensionOid">4D455F3030315F303030303031-45-494D504F52544F5F434150-32--</cust>
                                  </l>
                                  <l key="AdHocParamDimensionOids" refId="7013" ln="0" eid="DimensionOid"/>
                                  <be key="data" refId="7014" clsId="FilterNodeData">
                                    <ref key="filterNode" refId="7011"/>
                                    <s key="dim">ME_001_000001</s>
                                    <i key="segmentLevel">0</i>
                                    <ref key="segment" refId="22"/>
                                    <be key="dictionaryHeader" refId="7015" clsId="MultiDesc">
                                      <a key="desc" refId="7016" ln="4" eid="SYS_STR">
                                        <s>mila (t/annue)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1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2658</cust>
                                  <s key="cod"/>
                                  <s key="desc"/>
                                  <i key="index">1</i>
                                  <l key="children" refId="7019" ln="0" eid="Framework.com.tagetik.trees.INode,framework"/>
                                  <ref key="parent" refId="6992"/>
                                </be>
                              </l>
                              <ref key="parent" refId="6984"/>
                            </be>
                          </l>
                          <ref key="parent" refId="6504"/>
                        </be>
                        <be refId="7020" clsId="FilterNode">
                          <l key="dimensionOids" refId="7021" ln="1" eid="DimensionOid">
                            <cust clsId="DimensionOid">414E4C5F544950-45-5449505F303235---</cust>
                          </l>
                          <l key="AdHocParamDimensionOids" refId="7022" ln="0" eid="DimensionOid"/>
                          <be key="data" refId="7023" clsId="FilterNodeData">
                            <ref key="filterNode" refId="702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2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2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26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2659</cust>
                          <s key="cod"/>
                          <s key="desc"/>
                          <i key="index">13</i>
                          <l key="children" refId="7027" ln="1" eid="Framework.com.tagetik.trees.INode,framework">
                            <be refId="7028" clsId="FilterNode">
                              <l key="dimensionOids" refId="7029" ln="1" eid="DimensionOid">
                                <cust clsId="DimensionOid">414E4C5F494D50-4E-7C7C---</cust>
                              </l>
                              <l key="AdHocParamDimensionOids" refId="7030" ln="0" eid="DimensionOid"/>
                              <be key="data" refId="7031" clsId="FilterNodeData">
                                <ref key="filterNode" refId="702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3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3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2660</cust>
                              <s key="cod"/>
                              <s key="desc"/>
                              <i key="index">0</i>
                              <l key="children" refId="7035" ln="2" eid="Framework.com.tagetik.trees.INode,framework">
                                <be refId="7036" clsId="FilterNode">
                                  <l key="dimensionOids" refId="7037" ln="0" eid="DimensionOid"/>
                                  <l key="AdHocParamDimensionOids" refId="7038" ln="0" eid="DimensionOid"/>
                                  <be key="data" refId="7039" clsId="FilterNodeData">
                                    <ref key="filterNode" refId="7036"/>
                                    <s key="dim">ME_001_000001</s>
                                    <i key="segmentLevel">0</i>
                                    <ref key="segment" refId="22"/>
                                    <be key="reportingFormula" refId="7040" clsId="ReportingFormula">
                                      <b key="serverFormula">N</b>
                                      <b key="formulaRule">S</b>
                                      <s key="formula">COUNTIF(C202:C1048576, "Accumuli termici")</s>
                                    </be>
                                    <be key="dictionaryHeader" refId="7041" clsId="MultiDesc">
                                      <a key="desc" refId="7042" ln="4" eid="SYS_STR">
                                        <s>Accumuli termici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4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4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2661</cust>
                                  <s key="cod"/>
                                  <s key="desc"/>
                                  <i key="index">0</i>
                                  <l key="children" refId="7046" ln="0" eid="Framework.com.tagetik.trees.INode,framework"/>
                                  <ref key="parent" refId="7028"/>
                                </be>
                                <be refId="7047" clsId="FilterNode">
                                  <l key="dimensionOids" refId="7048" ln="1" eid="DimensionOid">
                                    <cust clsId="DimensionOid">4D455F3030315F303030303031-45-494D504F52544F5F434150-32--</cust>
                                  </l>
                                  <l key="AdHocParamDimensionOids" refId="7049" ln="0" eid="DimensionOid"/>
                                  <be key="data" refId="7050" clsId="FilterNodeData">
                                    <ref key="filterNode" refId="7047"/>
                                    <s key="dim">ME_001_000001</s>
                                    <i key="segmentLevel">0</i>
                                    <ref key="segment" refId="22"/>
                                    <be key="dictionaryHeader" refId="7051" clsId="MultiDesc">
                                      <a key="desc" refId="7052" ln="4" eid="SYS_STR">
                                        <s>
                                          Capacit
                                          <ch cod="e0"/>
                                          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5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5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5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2662</cust>
                                  <s key="cod"/>
                                  <s key="desc"/>
                                  <i key="index">1</i>
                                  <l key="children" refId="7056" ln="0" eid="Framework.com.tagetik.trees.INode,framework"/>
                                  <ref key="parent" refId="7028"/>
                                </be>
                              </l>
                              <ref key="parent" refId="7020"/>
                            </be>
                          </l>
                          <ref key="parent" refId="6504"/>
                        </be>
                        <be refId="7057" clsId="FilterNode">
                          <l key="dimensionOids" refId="7058" ln="1" eid="DimensionOid">
                            <cust clsId="DimensionOid">414E4C5F544950-45-5449505F303037---</cust>
                          </l>
                          <l key="AdHocParamDimensionOids" refId="7059" ln="0" eid="DimensionOid"/>
                          <be key="data" refId="7060" clsId="FilterNodeData">
                            <ref key="filterNode" refId="705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63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2663</cust>
                          <s key="cod"/>
                          <s key="desc"/>
                          <i key="index">14</i>
                          <l key="children" refId="7064" ln="1" eid="Framework.com.tagetik.trees.INode,framework">
                            <be refId="7065" clsId="FilterNode">
                              <l key="dimensionOids" refId="7066" ln="1" eid="DimensionOid">
                                <cust clsId="DimensionOid">414E4C5F494D50-4E-7C7C---</cust>
                              </l>
                              <l key="AdHocParamDimensionOids" refId="7067" ln="0" eid="DimensionOid"/>
                              <be key="data" refId="7068" clsId="FilterNodeData">
                                <ref key="filterNode" refId="706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7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2664</cust>
                              <s key="cod"/>
                              <s key="desc"/>
                              <i key="index">0</i>
                              <l key="children" refId="7072" ln="2" eid="Framework.com.tagetik.trees.INode,framework">
                                <be refId="7073" clsId="FilterNode">
                                  <l key="dimensionOids" refId="7074" ln="0" eid="DimensionOid"/>
                                  <l key="AdHocParamDimensionOids" refId="7075" ln="0" eid="DimensionOid"/>
                                  <be key="data" refId="7076" clsId="FilterNodeData">
                                    <ref key="filterNode" refId="7073"/>
                                    <s key="dim">ME_001_000001</s>
                                    <i key="segmentLevel">0</i>
                                    <ref key="segment" refId="22"/>
                                    <be key="reportingFormula" refId="7077" clsId="ReportingFormula">
                                      <b key="serverFormula">N</b>
                                      <b key="formulaRule">S</b>
                                      <s key="formula">COUNTIF(C202:C1048576, "Stoccaggio")</s>
                                    </be>
                                    <be key="dictionaryHeader" refId="7078" clsId="MultiDesc">
                                      <a key="desc" refId="7079" ln="4" eid="SYS_STR">
                                        <s>Impianti di Stoccaggio Rifiuti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82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2665</cust>
                                  <s key="cod"/>
                                  <s key="desc"/>
                                  <i key="index">0</i>
                                  <l key="children" refId="7083" ln="0" eid="Framework.com.tagetik.trees.INode,framework"/>
                                  <ref key="parent" refId="7065"/>
                                </be>
                                <be refId="7084" clsId="FilterNode">
                                  <l key="dimensionOids" refId="7085" ln="1" eid="DimensionOid">
                                    <cust clsId="DimensionOid">4D455F3030315F303030303031-45-494D504F52544F5F434150-32--</cust>
                                  </l>
                                  <l key="AdHocParamDimensionOids" refId="7086" ln="0" eid="DimensionOid"/>
                                  <be key="data" refId="7087" clsId="FilterNodeData">
                                    <ref key="filterNode" refId="7084"/>
                                    <s key="dim">ME_001_000001</s>
                                    <i key="segmentLevel">0</i>
                                    <ref key="segment" refId="22"/>
                                    <be key="dictionaryHeader" refId="7088" clsId="MultiDesc">
                                      <a key="desc" refId="7089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2666</cust>
                                  <s key="cod"/>
                                  <s key="desc"/>
                                  <i key="index">1</i>
                                  <l key="children" refId="7093" ln="0" eid="Framework.com.tagetik.trees.INode,framework"/>
                                  <ref key="parent" refId="7065"/>
                                </be>
                              </l>
                              <ref key="parent" refId="7057"/>
                            </be>
                          </l>
                          <ref key="parent" refId="6504"/>
                        </be>
                        <be refId="7094" clsId="FilterNode">
                          <l key="dimensionOids" refId="7095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7096" ln="0" eid="DimensionOid"/>
                          <be key="data" refId="7097" clsId="FilterNodeData">
                            <ref key="filterNode" refId="709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9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9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00" keid="SYS_STR" veid="EFReportingNodeType">
                              <key>
                                <s>414E4C5F544950-45-5449505F303233---</s>
                              </key>
                              <val>
                                <ref refId="38"/>
                              </val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2667</cust>
                          <s key="cod"/>
                          <s key="desc"/>
                          <i key="index">15</i>
                          <l key="children" refId="7101" ln="1" eid="Framework.com.tagetik.trees.INode,framework">
                            <be refId="7102" clsId="FilterNode">
                              <l key="dimensionOids" refId="7103" ln="1" eid="DimensionOid">
                                <cust clsId="DimensionOid">414E4C5F494D50-4E-7C7C---</cust>
                              </l>
                              <l key="AdHocParamDimensionOids" refId="7104" ln="0" eid="DimensionOid"/>
                              <be key="data" refId="7105" clsId="FilterNodeData">
                                <ref key="filterNode" refId="710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0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0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2668</cust>
                              <s key="cod"/>
                              <s key="desc"/>
                              <i key="index">0</i>
                              <l key="children" refId="7108" ln="2" eid="Framework.com.tagetik.trees.INode,framework">
                                <be refId="7109" clsId="FilterNode">
                                  <l key="dimensionOids" refId="7110" ln="0" eid="DimensionOid"/>
                                  <l key="AdHocParamDimensionOids" refId="7111" ln="0" eid="DimensionOid"/>
                                  <be key="data" refId="7112" clsId="FilterNodeData">
                                    <ref key="filterNode" refId="7109"/>
                                    <s key="dim">ME_001_000001</s>
                                    <i key="segmentLevel">0</i>
                                    <ref key="segment" refId="22"/>
                                    <be key="reportingFormula" refId="7113" clsId="ReportingFormula">
                                      <b key="serverFormula">N</b>
                                      <b key="formulaRule">S</b>
                                      <s key="formula">COUNTIF(C202:C1048576, "Impianto ITS")</s>
                                    </be>
                                    <be key="dictionaryHeader" refId="7114" clsId="MultiDesc">
                                      <a key="desc" refId="7115" ln="4" eid="SYS_STR">
                                        <s>ITS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1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18" keid="SYS_STR" veid="EFReportingNodeType">
                                      <key>
                                        <s>103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2669</cust>
                                  <s key="cod"/>
                                  <s key="desc"/>
                                  <i key="index">0</i>
                                  <l key="children" refId="7119" ln="0" eid="Framework.com.tagetik.trees.INode,framework"/>
                                  <ref key="parent" refId="7102"/>
                                </be>
                                <be refId="7120" clsId="FilterNode">
                                  <l key="dimensionOids" refId="7121" ln="1" eid="DimensionOid">
                                    <cust clsId="DimensionOid">4D455F3030315F303030303031-45-494D504F52544F5F434150-32--</cust>
                                  </l>
                                  <l key="AdHocParamDimensionOids" refId="7122" ln="0" eid="DimensionOid"/>
                                  <be key="data" refId="7123" clsId="FilterNodeData">
                                    <ref key="filterNode" refId="7120"/>
                                    <s key="dim">ME_001_000001</s>
                                    <i key="segmentLevel">0</i>
                                    <ref key="segment" refId="22"/>
                                    <be key="dictionaryHeader" refId="7124" clsId="MultiDesc">
                                      <a key="desc" refId="712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2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2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2670</cust>
                                  <s key="cod"/>
                                  <s key="desc"/>
                                  <i key="index">1</i>
                                  <l key="children" refId="7129" ln="0" eid="Framework.com.tagetik.trees.INode,framework"/>
                                  <ref key="parent" refId="7102"/>
                                </be>
                              </l>
                              <ref key="parent" refId="7094"/>
                            </be>
                          </l>
                          <ref key="parent" refId="6504"/>
                        </be>
                        <be refId="7130" clsId="FilterNode">
                          <l key="dimensionOids" refId="7131" ln="1" eid="DimensionOid">
                            <cust clsId="DimensionOid">414E4C5F544950-45-5449505F303130---</cust>
                          </l>
                          <l key="AdHocParamDimensionOids" refId="7132" ln="0" eid="DimensionOid"/>
                          <be key="data" refId="7133" clsId="FilterNodeData">
                            <ref key="filterNode" refId="713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3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3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2675</cust>
                          <s key="cod"/>
                          <s key="desc"/>
                          <i key="index">17</i>
                          <l key="children" refId="7136" ln="1" eid="Framework.com.tagetik.trees.INode,framework">
                            <be refId="7137" clsId="FilterNode">
                              <l key="dimensionOids" refId="7138" ln="1" eid="DimensionOid">
                                <cust clsId="DimensionOid">414E4C5F494D50-4E-7C7C---</cust>
                              </l>
                              <l key="AdHocParamDimensionOids" refId="7139" ln="0" eid="DimensionOid"/>
                              <be key="data" refId="7140" clsId="FilterNodeData">
                                <ref key="filterNode" refId="7137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4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4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14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2676</cust>
                              <s key="cod"/>
                              <s key="desc"/>
                              <i key="index">0</i>
                              <l key="children" refId="7144" ln="2" eid="Framework.com.tagetik.trees.INode,framework">
                                <be refId="7145" clsId="FilterNode">
                                  <l key="dimensionOids" refId="7146" ln="0" eid="DimensionOid"/>
                                  <l key="AdHocParamDimensionOids" refId="7147" ln="0" eid="DimensionOid"/>
                                  <be key="data" refId="7148" clsId="FilterNodeData">
                                    <ref key="filterNode" refId="7145"/>
                                    <s key="dim">ME_001_000001</s>
                                    <i key="segmentLevel">0</i>
                                    <ref key="segment" refId="22"/>
                                    <be key="reportingFormula" refId="7149" clsId="ReportingFormula">
                                      <b key="serverFormula">N</b>
                                      <b key="formulaRule">N</b>
                                      <s key="formula">COUNTIF(C202:C1048576, "Polo trattamento rifiuti industriali")</s>
                                    </be>
                                    <be key="dictionaryHeader" refId="7150" clsId="MultiDesc">
                                      <a key="desc" refId="7151" ln="4" eid="SYS_STR">
                                        <s>Piattaforme di trattamento di rifiuti industriali (numero)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54" keid="SYS_STR" veid="EFReportingNodeType">
                                      <key>
                                        <s>100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2677</cust>
                                  <s key="cod"/>
                                  <s key="desc"/>
                                  <i key="index">0</i>
                                  <l key="children" refId="7155" ln="0" eid="Framework.com.tagetik.trees.INode,framework"/>
                                  <ref key="parent" refId="7137"/>
                                </be>
                                <be refId="7156" clsId="FilterNode">
                                  <l key="dimensionOids" refId="7157" ln="1" eid="DimensionOid">
                                    <cust clsId="DimensionOid">4D455F3030315F303030303031-45-494D504F52544F5F434150-32--</cust>
                                  </l>
                                  <l key="AdHocParamDimensionOids" refId="7158" ln="0" eid="DimensionOid"/>
                                  <be key="data" refId="7159" clsId="FilterNodeData">
                                    <ref key="filterNode" refId="7156"/>
                                    <s key="dim">ME_001_000001</s>
                                    <i key="segmentLevel">0</i>
                                    <ref key="segment" refId="22"/>
                                    <be key="dictionaryHeader" refId="7160" clsId="MultiDesc">
                                      <a key="desc" refId="7161" ln="4" eid="SYS_STR">
                                        <s>m3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6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2678</cust>
                                  <s key="cod"/>
                                  <s key="desc"/>
                                  <i key="index">1</i>
                                  <l key="children" refId="7164" ln="0" eid="Framework.com.tagetik.trees.INode,framework"/>
                                  <ref key="parent" refId="7137"/>
                                </be>
                              </l>
                              <ref key="parent" refId="7130"/>
                            </be>
                          </l>
                          <ref key="parent" refId="6504"/>
                        </be>
                        <be refId="7165" clsId="FilterNode">
                          <l key="dimensionOids" refId="7166" ln="1" eid="DimensionOid">
                            <cust clsId="DimensionOid">414E4C5F544950-45-5449505F303033---</cust>
                          </l>
                          <l key="AdHocParamDimensionOids" refId="7167" ln="0" eid="DimensionOid"/>
                          <be key="data" refId="7168" clsId="FilterNodeData">
                            <ref key="filterNode" refId="7165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6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7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71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2679</cust>
                          <s key="cod"/>
                          <s key="desc"/>
                          <i key="index">18</i>
                          <l key="children" refId="7172" ln="1" eid="Framework.com.tagetik.trees.INode,framework">
                            <be refId="7173" clsId="FilterNode">
                              <l key="dimensionOids" refId="7174" ln="1" eid="DimensionOid">
                                <cust clsId="DimensionOid">414E4C5F494D50-4E-7C7C---</cust>
                              </l>
                              <l key="AdHocParamDimensionOids" refId="7175" ln="0" eid="DimensionOid"/>
                              <be key="data" refId="7176" clsId="FilterNodeData">
                                <ref key="filterNode" refId="7173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7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2680</cust>
                              <s key="cod"/>
                              <s key="desc"/>
                              <i key="index">0</i>
                              <l key="children" refId="7179" ln="2" eid="Framework.com.tagetik.trees.INode,framework">
                                <be refId="7180" clsId="FilterNode">
                                  <l key="dimensionOids" refId="7181" ln="0" eid="DimensionOid"/>
                                  <l key="AdHocParamDimensionOids" refId="7182" ln="0" eid="DimensionOid"/>
                                  <be key="data" refId="7183" clsId="FilterNodeData">
                                    <ref key="filterNode" refId="7180"/>
                                    <s key="dim">ME_001_000001</s>
                                    <i key="segmentLevel">0</i>
                                    <ref key="segment" refId="22"/>
                                    <be key="reportingFormula" refId="7184" clsId="ReportingFormula">
                                      <b key="serverFormula">N</b>
                                      <b key="formulaRule">S</b>
                                      <s key="formula">COUNTIF(C202:C1048576, "Discariche")</s>
                                    </be>
                                    <be key="dictionaryHeader" refId="7185" clsId="MultiDesc">
                                      <a key="desc" refId="7186" ln="4" eid="SYS_STR">
                                        <s>Discariche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8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89" keid="SYS_STR" veid="EFReportingNodeType">
                                      <key>
                                        <s>95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2681</cust>
                                  <s key="cod"/>
                                  <s key="desc"/>
                                  <i key="index">0</i>
                                  <l key="children" refId="7190" ln="0" eid="Framework.com.tagetik.trees.INode,framework"/>
                                  <ref key="parent" refId="7173"/>
                                </be>
                                <be refId="7191" clsId="FilterNode">
                                  <l key="dimensionOids" refId="7192" ln="1" eid="DimensionOid">
                                    <cust clsId="DimensionOid">4D455F3030315F303030303031-45-494D504F52544F5F434150-32--</cust>
                                  </l>
                                  <l key="AdHocParamDimensionOids" refId="7193" ln="0" eid="DimensionOid"/>
                                  <be key="data" refId="7194" clsId="FilterNodeData">
                                    <ref key="filterNode" refId="7191"/>
                                    <s key="dim">ME_001_000001</s>
                                    <i key="segmentLevel">0</i>
                                    <ref key="segment" refId="22"/>
                                    <be key="dictionaryHeader" refId="7195" clsId="MultiDesc">
                                      <a key="desc" refId="7196" ln="4" eid="SYS_STR">
                                        <s>Volumetria residua (m3)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9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9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2682</cust>
                                  <s key="cod"/>
                                  <s key="desc"/>
                                  <i key="index">1</i>
                                  <l key="children" refId="7200" ln="0" eid="Framework.com.tagetik.trees.INode,framework"/>
                                  <ref key="parent" refId="7173"/>
                                </be>
                              </l>
                              <ref key="parent" refId="7165"/>
                            </be>
                          </l>
                          <ref key="parent" refId="6504"/>
                        </be>
                        <be refId="7201" clsId="FilterNode">
                          <l key="dimensionOids" refId="7202" ln="1" eid="DimensionOid">
                            <cust clsId="DimensionOid">414E4C5F544950-45-5449505F303136---</cust>
                          </l>
                          <l key="AdHocParamDimensionOids" refId="7203" ln="0" eid="DimensionOid"/>
                          <be key="data" refId="7204" clsId="FilterNodeData">
                            <ref key="filterNode" refId="720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0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2683</cust>
                          <s key="cod"/>
                          <s key="desc"/>
                          <i key="index">19</i>
                          <l key="children" refId="7207" ln="1" eid="Framework.com.tagetik.trees.INode,framework">
                            <be refId="7208" clsId="FilterNode">
                              <l key="dimensionOids" refId="7209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7210" ln="0" eid="DimensionOid"/>
                              <be key="data" refId="7211" clsId="FilterNodeData">
                                <ref key="filterNode" refId="720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2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2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214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2684</cust>
                              <s key="cod"/>
                              <s key="desc"/>
                              <i key="index">0</i>
                              <l key="children" refId="7215" ln="2" eid="Framework.com.tagetik.trees.INode,framework">
                                <be refId="7216" clsId="FilterNode">
                                  <l key="dimensionOids" refId="7217" ln="0" eid="DimensionOid"/>
                                  <l key="AdHocParamDimensionOids" refId="7218" ln="0" eid="DimensionOid"/>
                                  <be key="data" refId="7219" clsId="FilterNodeData">
                                    <ref key="filterNode" refId="7216"/>
                                    <s key="dim">ME_001_000001</s>
                                    <i key="segmentLevel">0</i>
                                    <ref key="segment" refId="22"/>
                                    <be key="reportingFormula" refId="7220" clsId="ReportingFormula">
                                      <b key="serverFormula">N</b>
                                      <b key="formulaRule">S</b>
                                      <s key="formula">COUNTIF(C202:C1048576, "Depuratori (numero)")</s>
                                    </be>
                                    <be key="dictionaryHeader" refId="7221" clsId="MultiDesc">
                                      <a key="desc" refId="7222" ln="4" eid="SYS_STR">
                                        <s>Depuratori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2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22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2685</cust>
                                  <s key="cod"/>
                                  <s key="desc"/>
                                  <i key="index">0</i>
                                  <l key="children" refId="7226" ln="0" eid="Framework.com.tagetik.trees.INode,framework"/>
                                  <ref key="parent" refId="7208"/>
                                </be>
                                <be refId="7227" clsId="FilterNode">
                                  <l key="dimensionOids" refId="7228" ln="1" eid="DimensionOid">
                                    <cust clsId="DimensionOid">4D455F3030315F303030303031-45-494D504F52544F5F434150-32--</cust>
                                  </l>
                                  <l key="AdHocParamDimensionOids" refId="7229" ln="0" eid="DimensionOid"/>
                                  <be key="data" refId="7230" clsId="FilterNodeData">
                                    <ref key="filterNode" refId="7227"/>
                                    <s key="dim">ME_001_000001</s>
                                    <i key="segmentLevel">0</i>
                                    <ref key="segment" refId="22"/>
                                    <be key="dictionaryHeader" refId="7231" clsId="MultiDesc">
                                      <a key="desc" refId="7232" ln="4" eid="SYS_STR">
                                        <s>
                                          Capacit
                                          <ch cod="e0"/>
                                           di trattamento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23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2686</cust>
                                  <s key="cod"/>
                                  <s key="desc"/>
                                  <i key="index">1</i>
                                  <l key="children" refId="7235" ln="0" eid="Framework.com.tagetik.trees.INode,framework"/>
                                  <ref key="parent" refId="7208"/>
                                </be>
                              </l>
                              <ref key="parent" refId="7201"/>
                            </be>
                          </l>
                          <ref key="parent" refId="6504"/>
                        </be>
                      </l>
                    </be>
                    <be key="columns" refId="7236" clsId="FilterNode">
                      <l key="dimensionOids" refId="7237" ln="0" eid="DimensionOid"/>
                      <l key="AdHocParamDimensionOids" refId="7238" ln="0" eid="DimensionOid"/>
                      <be key="data" refId="7239" clsId="FilterNodeData">
                        <ref key="filterNode" refId="723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241" ln="3" eid="Framework.com.tagetik.trees.INode,framework">
                        <be refId="7242" clsId="FilterNode">
                          <l key="dimensionOids" refId="7243" ln="1" eid="DimensionOid">
                            <cust clsId="DimensionOid">5343455F24-45-5343454E4152494F5F4254--50-</cust>
                          </l>
                          <l key="AdHocParamDimensionOids" refId="7244" ln="0" eid="DimensionOid"/>
                          <be key="data" refId="7245" clsId="FilterNodeData">
                            <ref key="filterNode" refId="724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4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4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4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7249" ln="1" eid="Framework.com.tagetik.trees.INode,framework">
                            <be refId="7250" clsId="FilterNode">
                              <l key="dimensionOids" refId="7251" ln="1" eid="DimensionOid">
                                <cust clsId="DimensionOid">4341545F24-4E-413241---</cust>
                              </l>
                              <l key="AdHocParamDimensionOids" refId="7252" ln="0" eid="DimensionOid"/>
                              <be key="data" refId="7253" clsId="FilterNodeData">
                                <ref key="filterNode" refId="7250"/>
                                <s key="dim">CAT_$</s>
                                <i key="segmentLevel">0</i>
                                <ref key="segment" refId="22"/>
                                <be key="dictionaryHeader" refId="7254" clsId="MultiDesc">
                                  <a key="desc" refId="725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5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7242"/>
                            </be>
                          </l>
                          <ref key="parent" refId="7236"/>
                        </be>
                        <be refId="7258" clsId="FilterNode">
                          <l key="dimensionOids" refId="7259" ln="1" eid="DimensionOid">
                            <cust clsId="DimensionOid">5343455F24-45-5343454E4152494F5F4254--50-</cust>
                          </l>
                          <l key="AdHocParamDimensionOids" refId="7260" ln="0" eid="DimensionOid"/>
                          <be key="data" refId="7261" clsId="FilterNodeData">
                            <ref key="filterNode" refId="725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6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6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6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7265" ln="1" eid="Framework.com.tagetik.trees.INode,framework">
                            <be refId="7266" clsId="FilterNode">
                              <l key="dimensionOids" refId="7267" ln="1" eid="DimensionOid">
                                <cust clsId="DimensionOid">4341545F24-4E-413241---</cust>
                              </l>
                              <l key="AdHocParamDimensionOids" refId="7268" ln="0" eid="DimensionOid"/>
                              <be key="data" refId="7269" clsId="FilterNodeData">
                                <ref key="filterNode" refId="7266"/>
                                <s key="dim">CAT_$</s>
                                <i key="segmentLevel">0</i>
                                <ref key="segment" refId="22"/>
                                <be key="dictionaryHeader" refId="7270" clsId="MultiDesc">
                                  <ref key="desc" refId="7255"/>
                                </be>
                                <b key="placeHolder">N</b>
                                <ref key="weight" refId="23"/>
                                <be key="textMatchingCondition" refId="727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7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7258"/>
                            </be>
                          </l>
                          <ref key="parent" refId="7236"/>
                        </be>
                        <be refId="7273" clsId="FilterNode">
                          <l key="dimensionOids" refId="7274" ln="1" eid="DimensionOid">
                            <cust clsId="DimensionOid">5343455F24-45-5343454E4152494F5F4254--50-</cust>
                          </l>
                          <l key="AdHocParamDimensionOids" refId="7275" ln="0" eid="DimensionOid"/>
                          <be key="data" refId="7276" clsId="FilterNodeData">
                            <ref key="filterNode" refId="727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7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7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7279" ln="1" eid="Framework.com.tagetik.trees.INode,framework">
                            <be refId="7280" clsId="FilterNode">
                              <l key="dimensionOids" refId="7281" ln="1" eid="DimensionOid">
                                <cust clsId="DimensionOid">4341545F24-4E-413241---</cust>
                              </l>
                              <l key="AdHocParamDimensionOids" refId="7282" ln="0" eid="DimensionOid"/>
                              <be key="data" refId="7283" clsId="FilterNodeData">
                                <ref key="filterNode" refId="7280"/>
                                <s key="dim">CAT_$</s>
                                <i key="segmentLevel">0</i>
                                <ref key="segment" refId="22"/>
                                <be key="dictionaryHeader" refId="7284" clsId="MultiDesc">
                                  <a key="desc" refId="728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8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7273"/>
                            </be>
                          </l>
                          <ref key="parent" refId="7236"/>
                        </be>
                      </l>
                    </be>
                    <be key="matrixFilters" refId="7287" clsId="FilterNode">
                      <l key="dimensionOids" refId="7288" ln="0" eid="DimensionOid"/>
                      <l key="AdHocParamDimensionOids" refId="7289" ln="0" eid="DimensionOid"/>
                      <be key="data" refId="7290" clsId="FilterNodeData">
                        <ref key="filterNode" refId="72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7292" ln="1" eid="Framework.com.tagetik.trees.INode,framework">
                        <be refId="7293" clsId="FilterNode">
                          <l key="dimensionOids" refId="7294" ln="1" eid="DimensionOid">
                            <cust clsId="DimensionOid">504552-45-245045525F50--50-</cust>
                          </l>
                          <l key="AdHocParamDimensionOids" refId="7295" ln="0" eid="DimensionOid"/>
                          <be key="data" refId="7296" clsId="FilterNodeData">
                            <ref key="filterNode" refId="729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9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7298" ln="1" eid="Framework.com.tagetik.trees.INode,framework">
                            <be refId="7299" clsId="FilterNode">
                              <l key="dimensionOids" refId="7300" ln="1" eid="DimensionOid">
                                <cust clsId="DimensionOid">564F435F4B5049-45-494D505F303031---</cust>
                              </l>
                              <l key="AdHocParamDimensionOids" refId="7301" ln="0" eid="DimensionOid"/>
                              <be key="data" refId="7302" clsId="FilterNodeData">
                                <ref key="filterNode" refId="729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30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7304" ln="1" eid="Framework.com.tagetik.trees.INode,framework">
                                <be refId="7305" clsId="FilterNode">
                                  <l key="dimensionOids" refId="7306" ln="1" eid="DimensionOid">
                                    <cust clsId="DimensionOid">4445535433-45-5445525249544F52494F5F31--50-</cust>
                                  </l>
                                  <l key="AdHocParamDimensionOids" refId="7307" ln="0" eid="DimensionOid"/>
                                  <be key="data" refId="7308" clsId="FilterNodeData">
                                    <ref key="filterNode" refId="7305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3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7310" ln="1" eid="Framework.com.tagetik.trees.INode,framework">
                                    <be refId="7311" clsId="FilterNode">
                                      <l key="dimensionOids" refId="7312" ln="1" eid="DimensionOid">
                                        <cust clsId="DimensionOid">415A495F413241-45-415A49454E44415F32--50-</cust>
                                      </l>
                                      <l key="AdHocParamDimensionOids" refId="7313" ln="0" eid="DimensionOid"/>
                                      <be key="data" refId="7314" clsId="FilterNodeData">
                                        <ref key="filterNode" refId="7311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731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7305"/>
                                    </be>
                                  </l>
                                  <ref key="parent" refId="7299"/>
                                </be>
                              </l>
                              <ref key="parent" refId="7293"/>
                            </be>
                          </l>
                          <ref key="parent" refId="7287"/>
                        </be>
                      </l>
                    </be>
                    <be key="rowHeaders" refId="7316" clsId="ReportingHeaders">
                      <m key="headers" refId="7317" keid="SYS_PR_I" veid="System.Collections.IList">
                        <key>
                          <i>-1</i>
                        </key>
                        <val>
                          <l refId="7318" ln="1">
                            <s>$ME_001_000001.desc</s>
                          </l>
                        </val>
                      </m>
                      <m key="headersDims" refId="7319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7320" clsId="ReportingHeaders">
                      <m key="headers" refId="7321" keid="SYS_PR_I" veid="System.Collections.IList">
                        <key>
                          <i>-1</i>
                        </key>
                        <val>
                          <l refId="7322" ln="1">
                            <s>$Scenario.code</s>
                          </l>
                        </val>
                      </m>
                      <m key="headersDims" refId="7323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7324" keid="SYS_STR" veid="StyleSheet">
                      <key>
                        <s>5</s>
                      </key>
                      <val>
                        <be refId="7325" clsId="StyleSheet">
                          <be key="version" refId="7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2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7328" ln="2">
                                <be refId="7329" clsId="StyleRule">
                                  <be key="ruleCondition" refId="733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31" clsId="StyleRule">
                                  <be key="ruleCondition" refId="733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7333" clsId="StyleSheet">
                          <be key="version" refId="733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35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7336" ln="1">
                                <be refId="7337" clsId="StyleRule">
                                  <be key="ruleCondition" refId="7338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7339" ln="3">
                                <be refId="7340" clsId="StyleRule">
                                  <be key="ruleCondition" refId="734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42" clsId="StyleRule">
                                  <be key="ruleCondition" refId="734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7344" clsId="StyleRule">
                                  <be key="ruleCondition" refId="734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7346" clsId="StyleSheet">
                          <be key="version" refId="734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7349" ln="2">
                                <be refId="7350" clsId="StyleRule">
                                  <be key="ruleCondition" refId="73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52" clsId="StyleRule">
                                  <be key="ruleCondition" refId="73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7354" ln="54" eid="Reporting.com.tagetik.tables.IMatixCellLeafPositions,Reporting">
                      <be refId="7355" clsId="MatrixCellLeafOids">
                        <cust key="row" clsId="FilterOid">2608</cust>
                        <cust key="col" clsId="FilterOid">7</cust>
                      </be>
                      <be refId="7356" clsId="MatrixCellLeafOids">
                        <cust key="row" clsId="FilterOid">2608</cust>
                        <cust key="col" clsId="FilterOid">6</cust>
                      </be>
                      <be refId="7357" clsId="MatrixCellLeafOids">
                        <cust key="row" clsId="FilterOid">2608</cust>
                        <cust key="col" clsId="FilterOid">5</cust>
                      </be>
                      <be refId="7358" clsId="MatrixCellLeafOids">
                        <cust key="row" clsId="FilterOid">2612</cust>
                        <cust key="col" clsId="FilterOid">5</cust>
                      </be>
                      <be refId="7359" clsId="MatrixCellLeafOids">
                        <cust key="row" clsId="FilterOid">2612</cust>
                        <cust key="col" clsId="FilterOid">6</cust>
                      </be>
                      <be refId="7360" clsId="MatrixCellLeafOids">
                        <cust key="row" clsId="FilterOid">2612</cust>
                        <cust key="col" clsId="FilterOid">7</cust>
                      </be>
                      <be refId="7361" clsId="MatrixCellLeafOids">
                        <cust key="row" clsId="FilterOid">2616</cust>
                        <cust key="col" clsId="FilterOid">5</cust>
                      </be>
                      <be refId="7362" clsId="MatrixCellLeafOids">
                        <cust key="row" clsId="FilterOid">2616</cust>
                        <cust key="col" clsId="FilterOid">6</cust>
                      </be>
                      <be refId="7363" clsId="MatrixCellLeafOids">
                        <cust key="row" clsId="FilterOid">2616</cust>
                        <cust key="col" clsId="FilterOid">7</cust>
                      </be>
                      <be refId="7364" clsId="MatrixCellLeafOids">
                        <cust key="row" clsId="FilterOid">2620</cust>
                        <cust key="col" clsId="FilterOid">5</cust>
                      </be>
                      <be refId="7365" clsId="MatrixCellLeafOids">
                        <cust key="row" clsId="FilterOid">2620</cust>
                        <cust key="col" clsId="FilterOid">6</cust>
                      </be>
                      <be refId="7366" clsId="MatrixCellLeafOids">
                        <cust key="row" clsId="FilterOid">2620</cust>
                        <cust key="col" clsId="FilterOid">7</cust>
                      </be>
                      <be refId="7367" clsId="MatrixCellLeafOids">
                        <cust key="row" clsId="FilterOid">2624</cust>
                        <cust key="col" clsId="FilterOid">5</cust>
                      </be>
                      <be refId="7368" clsId="MatrixCellLeafOids">
                        <cust key="row" clsId="FilterOid">2624</cust>
                        <cust key="col" clsId="FilterOid">6</cust>
                      </be>
                      <be refId="7369" clsId="MatrixCellLeafOids">
                        <cust key="row" clsId="FilterOid">2624</cust>
                        <cust key="col" clsId="FilterOid">7</cust>
                      </be>
                      <be refId="7370" clsId="MatrixCellLeafOids">
                        <cust key="row" clsId="FilterOid">2629</cust>
                        <cust key="col" clsId="FilterOid">5</cust>
                      </be>
                      <be refId="7371" clsId="MatrixCellLeafOids">
                        <cust key="row" clsId="FilterOid">2629</cust>
                        <cust key="col" clsId="FilterOid">6</cust>
                      </be>
                      <be refId="7372" clsId="MatrixCellLeafOids">
                        <cust key="row" clsId="FilterOid">2629</cust>
                        <cust key="col" clsId="FilterOid">7</cust>
                      </be>
                      <be refId="7373" clsId="MatrixCellLeafOids">
                        <cust key="row" clsId="FilterOid">2633</cust>
                        <cust key="col" clsId="FilterOid">5</cust>
                      </be>
                      <be refId="7374" clsId="MatrixCellLeafOids">
                        <cust key="row" clsId="FilterOid">2633</cust>
                        <cust key="col" clsId="FilterOid">6</cust>
                      </be>
                      <be refId="7375" clsId="MatrixCellLeafOids">
                        <cust key="row" clsId="FilterOid">2633</cust>
                        <cust key="col" clsId="FilterOid">7</cust>
                      </be>
                      <be refId="7376" clsId="MatrixCellLeafOids">
                        <cust key="row" clsId="FilterOid">2637</cust>
                        <cust key="col" clsId="FilterOid">5</cust>
                      </be>
                      <be refId="7377" clsId="MatrixCellLeafOids">
                        <cust key="row" clsId="FilterOid">2637</cust>
                        <cust key="col" clsId="FilterOid">6</cust>
                      </be>
                      <be refId="7378" clsId="MatrixCellLeafOids">
                        <cust key="row" clsId="FilterOid">2637</cust>
                        <cust key="col" clsId="FilterOid">7</cust>
                      </be>
                      <be refId="7379" clsId="MatrixCellLeafOids">
                        <cust key="row" clsId="FilterOid">2641</cust>
                        <cust key="col" clsId="FilterOid">5</cust>
                      </be>
                      <be refId="7380" clsId="MatrixCellLeafOids">
                        <cust key="row" clsId="FilterOid">2641</cust>
                        <cust key="col" clsId="FilterOid">6</cust>
                      </be>
                      <be refId="7381" clsId="MatrixCellLeafOids">
                        <cust key="row" clsId="FilterOid">2641</cust>
                        <cust key="col" clsId="FilterOid">7</cust>
                      </be>
                      <be refId="7382" clsId="MatrixCellLeafOids">
                        <cust key="row" clsId="FilterOid">2647</cust>
                        <cust key="col" clsId="FilterOid">5</cust>
                      </be>
                      <be refId="7383" clsId="MatrixCellLeafOids">
                        <cust key="row" clsId="FilterOid">2647</cust>
                        <cust key="col" clsId="FilterOid">6</cust>
                      </be>
                      <be refId="7384" clsId="MatrixCellLeafOids">
                        <cust key="row" clsId="FilterOid">2647</cust>
                        <cust key="col" clsId="FilterOid">7</cust>
                      </be>
                      <be refId="7385" clsId="MatrixCellLeafOids">
                        <cust key="row" clsId="FilterOid">2651</cust>
                        <cust key="col" clsId="FilterOid">5</cust>
                      </be>
                      <be refId="7386" clsId="MatrixCellLeafOids">
                        <cust key="row" clsId="FilterOid">2651</cust>
                        <cust key="col" clsId="FilterOid">6</cust>
                      </be>
                      <be refId="7387" clsId="MatrixCellLeafOids">
                        <cust key="row" clsId="FilterOid">2651</cust>
                        <cust key="col" clsId="FilterOid">7</cust>
                      </be>
                      <be refId="7388" clsId="MatrixCellLeafOids">
                        <cust key="row" clsId="FilterOid">2657</cust>
                        <cust key="col" clsId="FilterOid">5</cust>
                      </be>
                      <be refId="7389" clsId="MatrixCellLeafOids">
                        <cust key="row" clsId="FilterOid">2657</cust>
                        <cust key="col" clsId="FilterOid">6</cust>
                      </be>
                      <be refId="7390" clsId="MatrixCellLeafOids">
                        <cust key="row" clsId="FilterOid">2657</cust>
                        <cust key="col" clsId="FilterOid">7</cust>
                      </be>
                      <be refId="7391" clsId="MatrixCellLeafOids">
                        <cust key="row" clsId="FilterOid">2661</cust>
                        <cust key="col" clsId="FilterOid">5</cust>
                      </be>
                      <be refId="7392" clsId="MatrixCellLeafOids">
                        <cust key="row" clsId="FilterOid">2661</cust>
                        <cust key="col" clsId="FilterOid">6</cust>
                      </be>
                      <be refId="7393" clsId="MatrixCellLeafOids">
                        <cust key="row" clsId="FilterOid">2661</cust>
                        <cust key="col" clsId="FilterOid">7</cust>
                      </be>
                      <be refId="7394" clsId="MatrixCellLeafOids">
                        <cust key="row" clsId="FilterOid">2665</cust>
                        <cust key="col" clsId="FilterOid">5</cust>
                      </be>
                      <be refId="7395" clsId="MatrixCellLeafOids">
                        <cust key="row" clsId="FilterOid">2665</cust>
                        <cust key="col" clsId="FilterOid">6</cust>
                      </be>
                      <be refId="7396" clsId="MatrixCellLeafOids">
                        <cust key="row" clsId="FilterOid">2665</cust>
                        <cust key="col" clsId="FilterOid">7</cust>
                      </be>
                      <be refId="7397" clsId="MatrixCellLeafOids">
                        <cust key="row" clsId="FilterOid">2669</cust>
                        <cust key="col" clsId="FilterOid">5</cust>
                      </be>
                      <be refId="7398" clsId="MatrixCellLeafOids">
                        <cust key="row" clsId="FilterOid">2669</cust>
                        <cust key="col" clsId="FilterOid">6</cust>
                      </be>
                      <be refId="7399" clsId="MatrixCellLeafOids">
                        <cust key="row" clsId="FilterOid">2669</cust>
                        <cust key="col" clsId="FilterOid">7</cust>
                      </be>
                      <be refId="7400" clsId="MatrixCellLeafOids">
                        <cust key="row" clsId="FilterOid">2677</cust>
                        <cust key="col" clsId="FilterOid">5</cust>
                      </be>
                      <be refId="7401" clsId="MatrixCellLeafOids">
                        <cust key="row" clsId="FilterOid">2677</cust>
                        <cust key="col" clsId="FilterOid">6</cust>
                      </be>
                      <be refId="7402" clsId="MatrixCellLeafOids">
                        <cust key="row" clsId="FilterOid">2677</cust>
                        <cust key="col" clsId="FilterOid">7</cust>
                      </be>
                      <be refId="7403" clsId="MatrixCellLeafOids">
                        <cust key="row" clsId="FilterOid">2681</cust>
                        <cust key="col" clsId="FilterOid">5</cust>
                      </be>
                      <be refId="7404" clsId="MatrixCellLeafOids">
                        <cust key="row" clsId="FilterOid">2681</cust>
                        <cust key="col" clsId="FilterOid">6</cust>
                      </be>
                      <be refId="7405" clsId="MatrixCellLeafOids">
                        <cust key="row" clsId="FilterOid">2681</cust>
                        <cust key="col" clsId="FilterOid">7</cust>
                      </be>
                      <be refId="7406" clsId="MatrixCellLeafOids">
                        <cust key="row" clsId="FilterOid">2685</cust>
                        <cust key="col" clsId="FilterOid">5</cust>
                      </be>
                      <be refId="7407" clsId="MatrixCellLeafOids">
                        <cust key="row" clsId="FilterOid">2685</cust>
                        <cust key="col" clsId="FilterOid">6</cust>
                      </be>
                      <be refId="7408" clsId="MatrixCellLeafOids">
                        <cust key="row" clsId="FilterOid">2685</cust>
                        <cust key="col" clsId="FilterOid">7</cust>
                      </be>
                    </set>
                    <m key="forcedEditModes" refId="7409" keid="Reporting.com.tagetik.tables.IMatixCellLeafPositions,Reporting" veid="SYS_STR"/>
                    <b key="UseTxlDeFormEditor">N</b>
                    <be key="TxDeFormsEditorDescriptor" refId="7410" clsId="TxDeFormsEditorDescriptor">
                      <l key="Tabs" refId="7411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7412" clsId="matrixWSInfo">
                      <b key="isT">N</b>
                      <s key="wsCode">001</s>
                      <s key="tableCode">000001</s>
                    </be>
                    <be key="customFilters" refId="7413" clsId="ExpCustomFiltersProspetto"/>
                  </be>
                </val>
                <key>
                  <s>Count Impianti</s>
                </key>
                <val>
                  <be refId="7414" clsId="MatrixPositionBlockVO">
                    <s key="positionID">Count Impianti</s>
                    <be key="rows" refId="7415" clsId="FilterNode">
                      <l key="dimensionOids" refId="7416" ln="0" eid="DimensionOid"/>
                      <l key="AdHocParamDimensionOids" refId="7417" ln="0" eid="DimensionOid"/>
                      <be key="data" refId="7418" clsId="FilterNodeData">
                        <be key="filterNode" refId="7419" clsId="FilterNode">
                          <l key="dimensionOids" refId="7420" ln="0" eid="DimensionOid"/>
                          <l key="AdHocParamDimensionOids" refId="7421" ln="0" eid="DimensionOid"/>
                          <be key="data" refId="7422" clsId="FilterNodeData">
                            <ref key="filterNode" refId="741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7424" ln="1" eid="Framework.com.tagetik.trees.INode,framework">
                            <be refId="7425" clsId="FilterNode">
                              <l key="dimensionOids" refId="7426" ln="1" eid="DimensionOid">
                                <cust clsId="DimensionOid">4D455F3030315F303030303031-45-494D504F52544F5F51554F54415F504F5353-32--</cust>
                              </l>
                              <l key="AdHocParamDimensionOids" refId="7427" ln="0" eid="DimensionOid"/>
                              <be key="data" refId="7428" clsId="FilterNodeData">
                                <ref key="filterNode" refId="7425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30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7431" ln="1" eid="Framework.com.tagetik.trees.INode,framework">
                                <be refId="7432" clsId="FilterNode">
                                  <l key="dimensionOids" refId="7433" ln="1" eid="DimensionOid">
                                    <cust clsId="DimensionOid">414E4C5F544950-45-5449505F303039---</cust>
                                  </l>
                                  <l key="AdHocParamDimensionOids" refId="7434" ln="0" eid="DimensionOid"/>
                                  <be key="data" refId="7435" clsId="FilterNodeData">
                                    <ref key="filterNode" refId="7432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3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37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7425"/>
                                </be>
                              </l>
                              <ref key="parent" refId="741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7439" ln="18" eid="Framework.com.tagetik.trees.INode,framework">
                        <be refId="7440" clsId="FilterNode">
                          <l key="dimensionOids" refId="7441" ln="1" eid="DimensionOid">
                            <cust clsId="DimensionOid">414E4C5F544950-45-5449505F303230---</cust>
                          </l>
                          <l key="AdHocParamDimensionOids" refId="7442" ln="0" eid="DimensionOid"/>
                          <be key="data" refId="7443" clsId="FilterNodeData">
                            <ref key="filterNode" refId="7440"/>
                            <s key="dim">ANL_TIP</s>
                            <i key="segmentLevel">0</i>
                            <ref key="segment" refId="22"/>
                            <be key="HideRC" refId="7444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4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2691</cust>
                          <s key="cod"/>
                          <s key="desc"/>
                          <i key="index">21</i>
                          <l key="children" refId="7448" ln="1" eid="Framework.com.tagetik.trees.INode,framework">
                            <be refId="7449" clsId="FilterNode">
                              <l key="dimensionOids" refId="7450" ln="1" eid="DimensionOid">
                                <cust clsId="DimensionOid">414E4C5F494D50-4E-7C7C---</cust>
                              </l>
                              <l key="AdHocParamDimensionOids" refId="7451" ln="0" eid="DimensionOid"/>
                              <be key="data" refId="7452" clsId="FilterNodeData">
                                <ref key="filterNode" refId="7449"/>
                                <s key="dim">ANL_IMP</s>
                                <i key="segmentLevel">0</i>
                                <ref key="segment" refId="22"/>
                                <be key="HideRC" refId="7453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5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45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5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2692</cust>
                              <s key="cod"/>
                              <s key="desc"/>
                              <i key="index">0</i>
                              <l key="children" refId="7458" ln="2" eid="Framework.com.tagetik.trees.INode,framework">
                                <be refId="7459" clsId="FilterNode">
                                  <l key="dimensionOids" refId="7460" ln="0" eid="DimensionOid"/>
                                  <l key="AdHocParamDimensionOids" refId="7461" ln="0" eid="DimensionOid"/>
                                  <be key="data" refId="7462" clsId="FilterNodeData">
                                    <ref key="filterNode" refId="7459"/>
                                    <s key="dim">ME_001_000001</s>
                                    <i key="segmentLevel">0</i>
                                    <ref key="segment" refId="22"/>
                                    <be key="HideRC" refId="746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64" clsId="MultiDesc">
                                      <a key="desc" refId="7465" ln="4" eid="SYS_STR">
                                        <s>Fotovoltaico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4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468" keid="SYS_STR" veid="EFReportingNodeType">
                                      <key>
                                        <s>215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2693</cust>
                                  <s key="cod"/>
                                  <s key="desc"/>
                                  <i key="index">0</i>
                                  <l key="children" refId="7469" ln="0" eid="Framework.com.tagetik.trees.INode,framework"/>
                                  <ref key="parent" refId="7449"/>
                                </be>
                                <be refId="7470" clsId="FilterNode">
                                  <l key="dimensionOids" refId="7471" ln="1" eid="DimensionOid">
                                    <cust clsId="DimensionOid">4D455F3030315F303030303031-45-494D504F52544F5F5045-32--</cust>
                                  </l>
                                  <l key="AdHocParamDimensionOids" refId="7472" ln="0" eid="DimensionOid"/>
                                  <be key="data" refId="7473" clsId="FilterNodeData">
                                    <ref key="filterNode" refId="7470"/>
                                    <s key="dim">ME_001_000001</s>
                                    <i key="segmentLevel">0</i>
                                    <ref key="segment" refId="22"/>
                                    <be key="HideRC" refId="747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75" clsId="MultiDesc">
                                      <a key="desc" refId="7476" ln="4" eid="SYS_STR">
                                        <s>Potenza elettrica installata (MWe) Fotovoltaico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47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7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2694</cust>
                                  <s key="cod"/>
                                  <s key="desc"/>
                                  <i key="index">1</i>
                                  <l key="children" refId="7480" ln="0" eid="Framework.com.tagetik.trees.INode,framework"/>
                                  <ref key="parent" refId="7449"/>
                                </be>
                              </l>
                              <ref key="parent" refId="7440"/>
                            </be>
                          </l>
                          <ref key="parent" refId="7415"/>
                        </be>
                        <be refId="7481" clsId="FilterNode">
                          <l key="dimensionOids" refId="7482" ln="1" eid="DimensionOid">
                            <cust clsId="DimensionOid">414E4C5F544950-45-5449505F303232---</cust>
                          </l>
                          <l key="AdHocParamDimensionOids" refId="7483" ln="0" eid="DimensionOid"/>
                          <be key="data" refId="7484" clsId="FilterNodeData">
                            <ref key="filterNode" refId="7481"/>
                            <s key="dim">ANL_TIP</s>
                            <i key="segmentLevel">0</i>
                            <ref key="segment" refId="22"/>
                            <be key="HideRC" refId="7485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8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88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2695</cust>
                          <s key="cod"/>
                          <s key="desc"/>
                          <i key="index">22</i>
                          <l key="children" refId="7489" ln="1" eid="Framework.com.tagetik.trees.INode,framework">
                            <be refId="7490" clsId="FilterNode">
                              <l key="dimensionOids" refId="7491" ln="1" eid="DimensionOid">
                                <cust clsId="DimensionOid">414E4C5F494D50-4E-7C7C---</cust>
                              </l>
                              <l key="AdHocParamDimensionOids" refId="7492" ln="0" eid="DimensionOid"/>
                              <be key="data" refId="7493" clsId="FilterNodeData">
                                <ref key="filterNode" refId="7490"/>
                                <s key="dim">ANL_IMP</s>
                                <i key="segmentLevel">0</i>
                                <ref key="segment" refId="22"/>
                                <be key="HideRC" refId="749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95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4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2696</cust>
                              <s key="cod"/>
                              <s key="desc"/>
                              <i key="index">0</i>
                              <l key="children" refId="7498" ln="1" eid="Framework.com.tagetik.trees.INode,framework">
                                <be refId="7499" clsId="FilterNode">
                                  <l key="dimensionOids" refId="7500" ln="1" eid="DimensionOid">
                                    <cust clsId="DimensionOid">4D455F3030315F303030303031-45-494D504F52544F5F5045-32--</cust>
                                  </l>
                                  <l key="AdHocParamDimensionOids" refId="7501" ln="0" eid="DimensionOid"/>
                                  <be key="data" refId="7502" clsId="FilterNodeData">
                                    <ref key="filterNode" refId="7499"/>
                                    <s key="dim">ME_001_000001</s>
                                    <i key="segmentLevel">0</i>
                                    <ref key="segment" refId="22"/>
                                    <be key="HideRC" refId="750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04" clsId="MultiDesc">
                                      <a key="desc" refId="7505" ln="4" eid="SYS_STR">
                                        <s>Impianti Eolici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2697</cust>
                                  <s key="cod"/>
                                  <s key="desc"/>
                                  <i key="index">0</i>
                                  <l key="children" refId="7508" ln="0" eid="Framework.com.tagetik.trees.INode,framework"/>
                                  <ref key="parent" refId="7490"/>
                                </be>
                              </l>
                              <ref key="parent" refId="7481"/>
                            </be>
                          </l>
                          <ref key="parent" refId="7415"/>
                        </be>
                        <be refId="7509" clsId="FilterNode">
                          <l key="dimensionOids" refId="7510" ln="1" eid="DimensionOid">
                            <cust clsId="DimensionOid">414E4C5F544950-45-5449505F303137---</cust>
                          </l>
                          <l key="AdHocParamDimensionOids" refId="7511" ln="0" eid="DimensionOid"/>
                          <be key="data" refId="7512" clsId="FilterNodeData">
                            <ref key="filterNode" refId="7509"/>
                            <s key="dim">ANL_TIP</s>
                            <i key="segmentLevel">0</i>
                            <ref key="segment" refId="22"/>
                            <be key="HideRC" refId="751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1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1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16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2698</cust>
                          <s key="cod"/>
                          <s key="desc"/>
                          <i key="index">23</i>
                          <l key="children" refId="7517" ln="1" eid="Framework.com.tagetik.trees.INode,framework">
                            <be refId="7518" clsId="FilterNode">
                              <l key="dimensionOids" refId="7519" ln="1" eid="DimensionOid">
                                <cust clsId="DimensionOid">414E4C5F494D50-4E-7C7C---</cust>
                              </l>
                              <l key="AdHocParamDimensionOids" refId="7520" ln="0" eid="DimensionOid"/>
                              <be key="data" refId="7521" clsId="FilterNodeData">
                                <ref key="filterNode" refId="7518"/>
                                <s key="dim">ANL_IMP</s>
                                <i key="segmentLevel">0</i>
                                <ref key="segment" refId="22"/>
                                <be key="HideRC" refId="752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2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2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2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2699</cust>
                              <s key="cod"/>
                              <s key="desc"/>
                              <i key="index">0</i>
                              <l key="children" refId="7526" ln="2" eid="Framework.com.tagetik.trees.INode,framework">
                                <be refId="7527" clsId="FilterNode">
                                  <l key="dimensionOids" refId="7528" ln="0" eid="DimensionOid"/>
                                  <l key="AdHocParamDimensionOids" refId="7529" ln="0" eid="DimensionOid"/>
                                  <be key="data" refId="7530" clsId="FilterNodeData">
                                    <ref key="filterNode" refId="7527"/>
                                    <s key="dim">ME_001_000001</s>
                                    <i key="segmentLevel">0</i>
                                    <ref key="segment" refId="22"/>
                                    <be key="HideRC" refId="75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32" clsId="MultiDesc">
                                      <a key="desc" refId="7533" ln="4" eid="SYS_STR">
                                        <s>Impianti idroelettrici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36" keid="SYS_STR" veid="EFReportingNodeType">
                                      <key>
                                        <s>204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2700</cust>
                                  <s key="cod"/>
                                  <s key="desc"/>
                                  <i key="index">0</i>
                                  <l key="children" refId="7537" ln="0" eid="Framework.com.tagetik.trees.INode,framework"/>
                                  <ref key="parent" refId="7518"/>
                                </be>
                                <be refId="7538" clsId="FilterNode">
                                  <l key="dimensionOids" refId="7539" ln="1" eid="DimensionOid">
                                    <cust clsId="DimensionOid">4D455F3030315F303030303031-45-494D504F52544F5F5045-32--</cust>
                                  </l>
                                  <l key="AdHocParamDimensionOids" refId="7540" ln="0" eid="DimensionOid"/>
                                  <be key="data" refId="7541" clsId="FilterNodeData">
                                    <ref key="filterNode" refId="7538"/>
                                    <s key="dim">ME_001_000001</s>
                                    <i key="segmentLevel">0</i>
                                    <ref key="segment" refId="22"/>
                                    <be key="HideRC" refId="754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43" clsId="MultiDesc">
                                      <a key="desc" refId="7544" ln="4" eid="SYS_STR">
                                        <s>Potenza elettrica installata (MWe) - Idroelettrico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4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2701</cust>
                                  <s key="cod"/>
                                  <s key="desc"/>
                                  <i key="index">1</i>
                                  <l key="children" refId="7547" ln="0" eid="Framework.com.tagetik.trees.INode,framework"/>
                                  <ref key="parent" refId="7518"/>
                                </be>
                              </l>
                              <ref key="parent" refId="7509"/>
                            </be>
                          </l>
                          <ref key="parent" refId="7415"/>
                        </be>
                        <be refId="7548" clsId="FilterNode">
                          <l key="dimensionOids" refId="7549" ln="1" eid="DimensionOid">
                            <cust clsId="DimensionOid">414E4C5F544950-45-5449505F303138---</cust>
                          </l>
                          <l key="AdHocParamDimensionOids" refId="7550" ln="0" eid="DimensionOid"/>
                          <be key="data" refId="7551" clsId="FilterNodeData">
                            <ref key="filterNode" refId="7548"/>
                            <s key="dim">ANL_TIP</s>
                            <i key="segmentLevel">0</i>
                            <ref key="segment" refId="22"/>
                            <be key="HideRC" refId="755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5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5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2702</cust>
                          <s key="cod"/>
                          <s key="desc"/>
                          <i key="index">24</i>
                          <l key="children" refId="7555" ln="1" eid="Framework.com.tagetik.trees.INode,framework">
                            <be refId="7556" clsId="FilterNode">
                              <l key="dimensionOids" refId="7557" ln="1" eid="DimensionOid">
                                <cust clsId="DimensionOid">414E4C5F494D50-4E-7C7C---</cust>
                              </l>
                              <l key="AdHocParamDimensionOids" refId="7558" ln="0" eid="DimensionOid"/>
                              <be key="data" refId="7559" clsId="FilterNodeData">
                                <ref key="filterNode" refId="7556"/>
                                <s key="dim">ANL_IMP</s>
                                <i key="segmentLevel">0</i>
                                <ref key="segment" refId="22"/>
                                <be key="HideRC" refId="756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61" clsId="ReportingDinamicita">
                                  <ref key="dynamicType" refId="57"/>
                                  <s key="advancedScript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0</i>
                                  <b key="allowOpenNewElements">N</b>
                                </be>
                                <be key="textMatchingCondition" refId="756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6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6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2703</cust>
                              <s key="cod"/>
                              <s key="desc"/>
                              <i key="index">0</i>
                              <l key="children" refId="7565" ln="2" eid="Framework.com.tagetik.trees.INode,framework">
                                <be refId="7566" clsId="FilterNode">
                                  <l key="dimensionOids" refId="7567" ln="0" eid="DimensionOid"/>
                                  <l key="AdHocParamDimensionOids" refId="7568" ln="0" eid="DimensionOid"/>
                                  <be key="data" refId="7569" clsId="FilterNodeData">
                                    <ref key="filterNode" refId="7566"/>
                                    <s key="dim">ME_001_000001</s>
                                    <i key="segmentLevel">0</i>
                                    <ref key="segment" refId="22"/>
                                    <be key="HideRC" refId="757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71" clsId="MultiDesc">
                                      <a key="desc" refId="7572" ln="4" eid="SYS_STR">
                                        <s>Centrali termoelettriche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7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2704</cust>
                                  <s key="cod"/>
                                  <s key="desc"/>
                                  <i key="index">0</i>
                                  <l key="children" refId="7576" ln="0" eid="Framework.com.tagetik.trees.INode,framework"/>
                                  <ref key="parent" refId="7556"/>
                                </be>
                                <be refId="7577" clsId="FilterNode">
                                  <l key="dimensionOids" refId="7578" ln="1" eid="DimensionOid">
                                    <cust clsId="DimensionOid">4D455F3030315F303030303031-45-494D504F52544F5F5045-32--</cust>
                                  </l>
                                  <l key="AdHocParamDimensionOids" refId="7579" ln="0" eid="DimensionOid"/>
                                  <be key="data" refId="7580" clsId="FilterNodeData">
                                    <ref key="filterNode" refId="7577"/>
                                    <s key="dim">ME_001_000001</s>
                                    <i key="segmentLevel">0</i>
                                    <ref key="segment" refId="22"/>
                                    <be key="HideRC" refId="75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82" clsId="MultiDesc">
                                      <a key="desc" refId="7583" ln="4" eid="SYS_STR">
                                        <s>Potenza elettrica installata (MWe) Termoelettriche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8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2705</cust>
                                  <s key="cod"/>
                                  <s key="desc"/>
                                  <i key="index">1</i>
                                  <l key="children" refId="7587" ln="0" eid="Framework.com.tagetik.trees.INode,framework"/>
                                  <ref key="parent" refId="7556"/>
                                </be>
                              </l>
                              <ref key="parent" refId="7548"/>
                            </be>
                          </l>
                          <ref key="parent" refId="7415"/>
                        </be>
                        <be refId="7588" clsId="FilterNode">
                          <l key="dimensionOids" refId="7589" ln="1" eid="DimensionOid">
                            <cust clsId="DimensionOid">414E4C5F544950-45-5449505F303132---</cust>
                          </l>
                          <l key="AdHocParamDimensionOids" refId="7590" ln="0" eid="DimensionOid"/>
                          <be key="data" refId="7591" clsId="FilterNodeData">
                            <ref key="filterNode" refId="7588"/>
                            <s key="dim">ANL_TIP</s>
                            <i key="segmentLevel">0</i>
                            <ref key="segment" refId="22"/>
                            <be key="HideRC" refId="759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9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9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95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2706</cust>
                          <s key="cod"/>
                          <s key="desc"/>
                          <i key="index">25</i>
                          <l key="children" refId="7596" ln="1" eid="Framework.com.tagetik.trees.INode,framework">
                            <be refId="7597" clsId="FilterNode">
                              <l key="dimensionOids" refId="7598" ln="1" eid="DimensionOid">
                                <cust clsId="DimensionOid">414E4C5F494D50-4E-7C7C---</cust>
                              </l>
                              <l key="AdHocParamDimensionOids" refId="7599" ln="0" eid="DimensionOid"/>
                              <be key="data" refId="7600" clsId="FilterNodeData">
                                <ref key="filterNode" refId="7597"/>
                                <s key="dim">ANL_IMP</s>
                                <i key="segmentLevel">0</i>
                                <ref key="segment" refId="22"/>
                                <be key="HideRC" refId="760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0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2707</cust>
                              <s key="cod"/>
                              <s key="desc"/>
                              <i key="index">0</i>
                              <l key="children" refId="7605" ln="3" eid="Framework.com.tagetik.trees.INode,framework">
                                <be refId="7606" clsId="FilterNode">
                                  <l key="dimensionOids" refId="7607" ln="0" eid="DimensionOid"/>
                                  <l key="AdHocParamDimensionOids" refId="7608" ln="0" eid="DimensionOid"/>
                                  <be key="data" refId="7609" clsId="FilterNodeData">
                                    <ref key="filterNode" refId="7606"/>
                                    <s key="dim">ME_001_000001</s>
                                    <i key="segmentLevel">0</i>
                                    <ref key="segment" refId="22"/>
                                    <be key="HideRC" refId="761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11" clsId="MultiDesc">
                                      <a key="desc" refId="7612" ln="4" eid="SYS_STR">
                                        <s>Centrali cogenerazione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15" keid="SYS_STR" veid="EFReportingNodeType">
                                      <key>
                                        <s>180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2708</cust>
                                  <s key="cod"/>
                                  <s key="desc"/>
                                  <i key="index">0</i>
                                  <l key="children" refId="7616" ln="0" eid="Framework.com.tagetik.trees.INode,framework"/>
                                  <ref key="parent" refId="7597"/>
                                </be>
                                <be refId="7617" clsId="FilterNode">
                                  <l key="dimensionOids" refId="7618" ln="1" eid="DimensionOid">
                                    <cust clsId="DimensionOid">4D455F3030315F303030303031-45-494D504F52544F5F5045-32--</cust>
                                  </l>
                                  <l key="AdHocParamDimensionOids" refId="7619" ln="0" eid="DimensionOid"/>
                                  <be key="data" refId="7620" clsId="FilterNodeData">
                                    <ref key="filterNode" refId="7617"/>
                                    <s key="dim">ME_001_000001</s>
                                    <i key="segmentLevel">0</i>
                                    <ref key="segment" refId="22"/>
                                    <be key="HideRC" refId="762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22" clsId="MultiDesc">
                                      <a key="desc" refId="7623" ln="4" eid="SYS_STR">
                                        <s>Potenza elettrica installata (MWe)Cogenerazione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2709</cust>
                                  <s key="cod"/>
                                  <s key="desc"/>
                                  <i key="index">1</i>
                                  <l key="children" refId="7626" ln="0" eid="Framework.com.tagetik.trees.INode,framework"/>
                                  <ref key="parent" refId="7597"/>
                                </be>
                                <be refId="7627" clsId="FilterNode">
                                  <l key="dimensionOids" refId="7628" ln="1" eid="DimensionOid">
                                    <cust clsId="DimensionOid">4D455F3030315F303030303031-45-494D504F52544F5F5054-32--</cust>
                                  </l>
                                  <l key="AdHocParamDimensionOids" refId="7629" ln="0" eid="DimensionOid"/>
                                  <be key="data" refId="7630" clsId="FilterNodeData">
                                    <ref key="filterNode" refId="7627"/>
                                    <s key="dim">ME_001_000001</s>
                                    <i key="segmentLevel">0</i>
                                    <ref key="segment" refId="22"/>
                                    <be key="HideRC" refId="76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32" clsId="MultiDesc">
                                      <a key="desc" refId="7633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6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3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2710</cust>
                                  <s key="cod"/>
                                  <s key="desc"/>
                                  <i key="index">2</i>
                                  <l key="children" refId="7637" ln="0" eid="Framework.com.tagetik.trees.INode,framework"/>
                                  <ref key="parent" refId="7597"/>
                                </be>
                              </l>
                              <ref key="parent" refId="7588"/>
                            </be>
                          </l>
                          <ref key="parent" refId="7415"/>
                        </be>
                        <be refId="7638" clsId="FilterNode">
                          <l key="dimensionOids" refId="7639" ln="1" eid="DimensionOid">
                            <cust clsId="DimensionOid">414E4C5F544950-45-5449505F303133---</cust>
                          </l>
                          <l key="AdHocParamDimensionOids" refId="7640" ln="0" eid="DimensionOid"/>
                          <be key="data" refId="7641" clsId="FilterNodeData">
                            <ref key="filterNode" refId="7638"/>
                            <s key="dim">ANL_TIP</s>
                            <i key="segmentLevel">0</i>
                            <ref key="segment" refId="22"/>
                            <be key="HideRC" refId="764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4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4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45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2711</cust>
                          <s key="cod"/>
                          <s key="desc"/>
                          <i key="index">26</i>
                          <l key="children" refId="7646" ln="1" eid="Framework.com.tagetik.trees.INode,framework">
                            <be refId="7647" clsId="FilterNode">
                              <l key="dimensionOids" refId="7648" ln="1" eid="DimensionOid">
                                <cust clsId="DimensionOid">414E4C5F494D50-4E-7C7C---</cust>
                              </l>
                              <l key="AdHocParamDimensionOids" refId="7649" ln="0" eid="DimensionOid"/>
                              <be key="data" refId="7650" clsId="FilterNodeData">
                                <ref key="filterNode" refId="7647"/>
                                <s key="dim">ANL_IMP</s>
                                <i key="segmentLevel">0</i>
                                <ref key="segment" refId="22"/>
                                <be key="HideRC" refId="76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5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2712</cust>
                              <s key="cod"/>
                              <s key="desc"/>
                              <i key="index">0</i>
                              <l key="children" refId="7655" ln="2" eid="Framework.com.tagetik.trees.INode,framework">
                                <be refId="7656" clsId="FilterNode">
                                  <l key="dimensionOids" refId="7657" ln="0" eid="DimensionOid"/>
                                  <l key="AdHocParamDimensionOids" refId="7658" ln="0" eid="DimensionOid"/>
                                  <be key="data" refId="7659" clsId="FilterNodeData">
                                    <ref key="filterNode" refId="7656"/>
                                    <s key="dim">ME_001_000001</s>
                                    <i key="segmentLevel">0</i>
                                    <ref key="segment" refId="22"/>
                                    <be key="HideRC" refId="766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61" clsId="MultiDesc">
                                      <a key="desc" refId="7662" ln="4" eid="SYS_STR">
                                        <s>Centrali termiche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65" keid="SYS_STR" veid="EFReportingNodeType">
                                      <key>
                                        <s>193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2713</cust>
                                  <s key="cod"/>
                                  <s key="desc"/>
                                  <i key="index">0</i>
                                  <l key="children" refId="7666" ln="0" eid="Framework.com.tagetik.trees.INode,framework"/>
                                  <ref key="parent" refId="7647"/>
                                </be>
                                <be refId="7667" clsId="FilterNode">
                                  <l key="dimensionOids" refId="7668" ln="1" eid="DimensionOid">
                                    <cust clsId="DimensionOid">4D455F3030315F303030303031-45-494D504F52544F5F5054-32--</cust>
                                  </l>
                                  <l key="AdHocParamDimensionOids" refId="7669" ln="0" eid="DimensionOid"/>
                                  <be key="data" refId="7670" clsId="FilterNodeData">
                                    <ref key="filterNode" refId="7667"/>
                                    <s key="dim">ME_001_000001</s>
                                    <i key="segmentLevel">0</i>
                                    <ref key="segment" refId="22"/>
                                    <be key="HideRC" refId="767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72" clsId="MultiDesc">
                                      <a key="desc" refId="7673" ln="4" eid="SYS_STR">
                                        <s>Potenza termica installata (MWt) - Centrali termiche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2714</cust>
                                  <s key="cod"/>
                                  <s key="desc"/>
                                  <i key="index">1</i>
                                  <l key="children" refId="7676" ln="0" eid="Framework.com.tagetik.trees.INode,framework"/>
                                  <ref key="parent" refId="7647"/>
                                </be>
                              </l>
                              <ref key="parent" refId="7638"/>
                            </be>
                          </l>
                          <ref key="parent" refId="7415"/>
                        </be>
                        <be refId="7677" clsId="FilterNode">
                          <l key="dimensionOids" refId="7678" ln="1" eid="DimensionOid">
                            <cust clsId="DimensionOid">414E4C5F544950-45-5449505F303135---</cust>
                          </l>
                          <l key="AdHocParamDimensionOids" refId="7679" ln="0" eid="DimensionOid"/>
                          <be key="data" refId="7680" clsId="FilterNodeData">
                            <ref key="filterNode" refId="7677"/>
                            <s key="dim">ANL_TIP</s>
                            <i key="segmentLevel">0</i>
                            <ref key="segment" refId="22"/>
                            <be key="HideRC" refId="768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8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8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84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2715</cust>
                          <s key="cod"/>
                          <s key="desc"/>
                          <i key="index">27</i>
                          <l key="children" refId="7685" ln="1" eid="Framework.com.tagetik.trees.INode,framework">
                            <be refId="7686" clsId="FilterNode">
                              <l key="dimensionOids" refId="7687" ln="1" eid="DimensionOid">
                                <cust clsId="DimensionOid">414E4C5F494D50-4E-7C7C---</cust>
                              </l>
                              <l key="AdHocParamDimensionOids" refId="7688" ln="0" eid="DimensionOid"/>
                              <be key="data" refId="7689" clsId="FilterNodeData">
                                <ref key="filterNode" refId="7686"/>
                                <s key="dim">ANL_IMP</s>
                                <i key="segmentLevel">0</i>
                                <ref key="segment" refId="22"/>
                                <be key="HideRC" refId="769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9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69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9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2716</cust>
                              <s key="cod"/>
                              <s key="desc"/>
                              <i key="index">0</i>
                              <l key="children" refId="7695" ln="2" eid="Framework.com.tagetik.trees.INode,framework">
                                <be refId="7696" clsId="FilterNode">
                                  <l key="dimensionOids" refId="7697" ln="0" eid="DimensionOid"/>
                                  <l key="AdHocParamDimensionOids" refId="7698" ln="0" eid="DimensionOid"/>
                                  <be key="data" refId="7699" clsId="FilterNodeData">
                                    <ref key="filterNode" refId="7696"/>
                                    <s key="dim">ME_001_000001</s>
                                    <i key="segmentLevel">0</i>
                                    <ref key="segment" refId="22"/>
                                    <be key="HideRC" refId="770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01" clsId="MultiDesc">
                                      <a key="desc" refId="770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0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05" keid="SYS_STR" veid="EFReportingNodeType">
                                      <key>
                                        <s>682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2717</cust>
                                  <s key="cod"/>
                                  <s key="desc"/>
                                  <i key="index">0</i>
                                  <l key="children" refId="7706" ln="0" eid="Framework.com.tagetik.trees.INode,framework"/>
                                  <ref key="parent" refId="7686"/>
                                </be>
                                <be refId="7707" clsId="FilterNode">
                                  <l key="dimensionOids" refId="7708" ln="1" eid="DimensionOid">
                                    <cust clsId="DimensionOid">4D455F3030315F303030303031-45-494D504F52544F5F5054-32--</cust>
                                  </l>
                                  <l key="AdHocParamDimensionOids" refId="7709" ln="0" eid="DimensionOid"/>
                                  <be key="data" refId="7710" clsId="FilterNodeData">
                                    <ref key="filterNode" refId="7707"/>
                                    <s key="dim">ME_001_000001</s>
                                    <i key="segmentLevel">0</i>
                                    <ref key="segment" refId="22"/>
                                    <be key="HideRC" refId="771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12" clsId="MultiDesc">
                                      <a key="desc" refId="7713" ln="4" eid="SYS_STR">
                                        <s>Potenza termica installata (MWt) Scambio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1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1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2718</cust>
                                  <s key="cod"/>
                                  <s key="desc"/>
                                  <i key="index">1</i>
                                  <l key="children" refId="7717" ln="0" eid="Framework.com.tagetik.trees.INode,framework"/>
                                  <ref key="parent" refId="7686"/>
                                </be>
                              </l>
                              <ref key="parent" refId="7677"/>
                            </be>
                          </l>
                          <ref key="parent" refId="7415"/>
                        </be>
                        <be refId="7718" clsId="FilterNode">
                          <l key="dimensionOids" refId="7719" ln="1" eid="DimensionOid">
                            <cust clsId="DimensionOid">414E4C5F544950-45-5449505F303134---</cust>
                          </l>
                          <l key="AdHocParamDimensionOids" refId="7720" ln="0" eid="DimensionOid"/>
                          <be key="data" refId="7721" clsId="FilterNodeData">
                            <ref key="filterNode" refId="7718"/>
                            <s key="dim">ANL_TIP</s>
                            <i key="segmentLevel">0</i>
                            <ref key="segment" refId="22"/>
                            <be key="HideRC" refId="772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2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2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25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2719</cust>
                          <s key="cod"/>
                          <s key="desc"/>
                          <i key="index">28</i>
                          <l key="children" refId="7726" ln="1" eid="Framework.com.tagetik.trees.INode,framework">
                            <be refId="7727" clsId="FilterNode">
                              <l key="dimensionOids" refId="7728" ln="1" eid="DimensionOid">
                                <cust clsId="DimensionOid">414E4C5F494D50-4E-7C7C---</cust>
                              </l>
                              <l key="AdHocParamDimensionOids" refId="7729" ln="0" eid="DimensionOid"/>
                              <be key="data" refId="7730" clsId="FilterNodeData">
                                <ref key="filterNode" refId="7727"/>
                                <s key="dim">ANL_IMP</s>
                                <i key="segmentLevel">0</i>
                                <ref key="segment" refId="22"/>
                                <be key="HideRC" refId="773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3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73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3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2720</cust>
                              <s key="cod"/>
                              <s key="desc"/>
                              <i key="index">0</i>
                              <l key="children" refId="7736" ln="2" eid="Framework.com.tagetik.trees.INode,framework">
                                <be refId="7737" clsId="FilterNode">
                                  <l key="dimensionOids" refId="7738" ln="0" eid="DimensionOid"/>
                                  <l key="AdHocParamDimensionOids" refId="7739" ln="0" eid="DimensionOid"/>
                                  <be key="data" refId="7740" clsId="FilterNodeData">
                                    <ref key="filterNode" refId="7737"/>
                                    <s key="dim">ME_001_000001</s>
                                    <i key="segmentLevel">0</i>
                                    <ref key="segment" refId="22"/>
                                    <be key="HideRC" refId="774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42" clsId="MultiDesc">
                                      <a key="desc" refId="7743" ln="4" eid="SYS_STR">
                                        <s>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46" keid="SYS_STR" veid="EFReportingNodeType">
                                      <key>
                                        <s>373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2721</cust>
                                  <s key="cod"/>
                                  <s key="desc"/>
                                  <i key="index">0</i>
                                  <l key="children" refId="7747" ln="0" eid="Framework.com.tagetik.trees.INode,framework"/>
                                  <ref key="parent" refId="7727"/>
                                </be>
                                <be refId="7748" clsId="FilterNode">
                                  <l key="dimensionOids" refId="7749" ln="1" eid="DimensionOid">
                                    <cust clsId="DimensionOid">4D455F3030315F303030303031-45-494D504F52544F5F5054-32--</cust>
                                  </l>
                                  <l key="AdHocParamDimensionOids" refId="7750" ln="0" eid="DimensionOid"/>
                                  <be key="data" refId="7751" clsId="FilterNodeData">
                                    <ref key="filterNode" refId="7748"/>
                                    <s key="dim">ME_001_000001</s>
                                    <i key="segmentLevel">0</i>
                                    <ref key="segment" refId="22"/>
                                    <be key="HideRC" refId="775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53" clsId="MultiDesc">
                                      <a key="desc" refId="7754" ln="4" eid="SYS_STR">
                                        <s>Potenza termica installata (MWt) - 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55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57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2722</cust>
                                  <s key="cod"/>
                                  <s key="desc"/>
                                  <i key="index">1</i>
                                  <l key="children" refId="7758" ln="0" eid="Framework.com.tagetik.trees.INode,framework"/>
                                  <ref key="parent" refId="7727"/>
                                </be>
                              </l>
                              <ref key="parent" refId="7718"/>
                            </be>
                          </l>
                          <ref key="parent" refId="7415"/>
                        </be>
                        <be refId="7759" clsId="FilterNode">
                          <l key="dimensionOids" refId="7760" ln="1" eid="DimensionOid">
                            <cust clsId="DimensionOid">414E4C5F544950-45-5449505F303039---</cust>
                          </l>
                          <l key="AdHocParamDimensionOids" refId="7761" ln="0" eid="DimensionOid"/>
                          <be key="data" refId="7762" clsId="FilterNodeData">
                            <ref key="filterNode" refId="7759"/>
                            <s key="dim">ANL_TIP</s>
                            <i key="segmentLevel">0</i>
                            <ref key="segment" refId="22"/>
                            <be key="HideRC" refId="776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6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6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66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2723</cust>
                          <s key="cod"/>
                          <s key="desc"/>
                          <i key="index">29</i>
                          <l key="children" refId="7767" ln="1" eid="Framework.com.tagetik.trees.INode,framework">
                            <be refId="7768" clsId="FilterNode">
                              <l key="dimensionOids" refId="7769" ln="1" eid="DimensionOid">
                                <cust clsId="DimensionOid">414E4C5F494D50-4E-7C7C---</cust>
                              </l>
                              <l key="AdHocParamDimensionOids" refId="7770" ln="0" eid="DimensionOid"/>
                              <be key="data" refId="7771" clsId="FilterNodeData">
                                <ref key="filterNode" refId="7768"/>
                                <s key="dim">ANL_IMP</s>
                                <i key="segmentLevel">0</i>
                                <ref key="segment" refId="22"/>
                                <be key="HideRC" refId="777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7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7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2724</cust>
                              <s key="cod"/>
                              <s key="desc"/>
                              <i key="index">0</i>
                              <l key="children" refId="7776" ln="4" eid="Framework.com.tagetik.trees.INode,framework">
                                <be refId="7777" clsId="FilterNode">
                                  <l key="dimensionOids" refId="7778" ln="0" eid="DimensionOid"/>
                                  <l key="AdHocParamDimensionOids" refId="7779" ln="0" eid="DimensionOid"/>
                                  <be key="data" refId="7780" clsId="FilterNodeData">
                                    <ref key="filterNode" refId="7777"/>
                                    <s key="dim">ME_001_000001</s>
                                    <i key="segmentLevel">0</i>
                                    <ref key="segment" refId="22"/>
                                    <be key="HideRC" refId="77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82" clsId="MultiDesc">
                                      <a key="desc" refId="7783" ln="4" eid="SYS_STR">
                                        <s>Termoutilizzatore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86" keid="SYS_STR" veid="EFReportingNodeType">
                                      <key>
                                        <s>118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2725</cust>
                                  <s key="cod"/>
                                  <s key="desc"/>
                                  <i key="index">0</i>
                                  <l key="children" refId="7787" ln="0" eid="Framework.com.tagetik.trees.INode,framework"/>
                                  <ref key="parent" refId="7768"/>
                                </be>
                                <be refId="7788" clsId="FilterNode">
                                  <l key="dimensionOids" refId="7789" ln="1" eid="DimensionOid">
                                    <cust clsId="DimensionOid">4D455F3030315F303030303031-45-494D504F52544F5F5045-32--</cust>
                                  </l>
                                  <l key="AdHocParamDimensionOids" refId="7790" ln="0" eid="DimensionOid"/>
                                  <be key="data" refId="7791" clsId="FilterNodeData">
                                    <ref key="filterNode" refId="7788"/>
                                    <s key="dim">ME_001_000001</s>
                                    <i key="segmentLevel">0</i>
                                    <ref key="segment" refId="22"/>
                                    <be key="HideRC" refId="779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93" clsId="MultiDesc">
                                      <a key="desc" refId="7794" ln="4" eid="SYS_STR">
                                        <s>Potenza elettrica installata (MWe) Termoutilizzatore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9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2726</cust>
                                  <s key="cod"/>
                                  <s key="desc"/>
                                  <i key="index">1</i>
                                  <l key="children" refId="7797" ln="0" eid="Framework.com.tagetik.trees.INode,framework"/>
                                  <ref key="parent" refId="7768"/>
                                </be>
                                <be refId="7798" clsId="FilterNode">
                                  <l key="dimensionOids" refId="7799" ln="1" eid="DimensionOid">
                                    <cust clsId="DimensionOid">4D455F3030315F303030303031-45-494D504F52544F5F5054-32--</cust>
                                  </l>
                                  <l key="AdHocParamDimensionOids" refId="7800" ln="0" eid="DimensionOid"/>
                                  <be key="data" refId="7801" clsId="FilterNodeData">
                                    <ref key="filterNode" refId="7798"/>
                                    <s key="dim">ME_001_000001</s>
                                    <i key="segmentLevel">0</i>
                                    <ref key="segment" refId="22"/>
                                    <be key="HideRC" refId="780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03" clsId="MultiDesc">
                                      <a key="desc" refId="7804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0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2727</cust>
                                  <s key="cod"/>
                                  <s key="desc"/>
                                  <i key="index">2</i>
                                  <l key="children" refId="7807" ln="0" eid="Framework.com.tagetik.trees.INode,framework"/>
                                  <ref key="parent" refId="7768"/>
                                </be>
                                <be refId="7808" clsId="FilterNode">
                                  <l key="dimensionOids" refId="7809" ln="1" eid="DimensionOid">
                                    <cust clsId="DimensionOid">4D455F3030315F303030303031-45-494D504F52544F5F434150-32--</cust>
                                  </l>
                                  <l key="AdHocParamDimensionOids" refId="7810" ln="0" eid="DimensionOid"/>
                                  <be key="data" refId="7811" clsId="FilterNodeData">
                                    <ref key="filterNode" refId="7808"/>
                                    <s key="dim">ME_001_000001</s>
                                    <i key="segmentLevel">0</i>
                                    <ref key="segment" refId="22"/>
                                    <be key="HideRC" refId="781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8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1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2728</cust>
                                  <s key="cod"/>
                                  <s key="desc"/>
                                  <i key="index">3</i>
                                  <l key="children" refId="7816" ln="0" eid="Framework.com.tagetik.trees.INode,framework"/>
                                  <ref key="parent" refId="7768"/>
                                </be>
                              </l>
                              <ref key="parent" refId="7759"/>
                            </be>
                          </l>
                          <ref key="parent" refId="7415"/>
                        </be>
                        <be refId="7817" clsId="FilterNode">
                          <l key="dimensionOids" refId="7818" ln="1" eid="DimensionOid">
                            <cust clsId="DimensionOid">414E4C5F544950-45-5449505F303032---</cust>
                          </l>
                          <l key="AdHocParamDimensionOids" refId="7819" ln="0" eid="DimensionOid"/>
                          <be key="data" refId="7820" clsId="FilterNodeData">
                            <ref key="filterNode" refId="7817"/>
                            <s key="dim">ANL_TIP</s>
                            <i key="segmentLevel">0</i>
                            <ref key="segment" refId="22"/>
                            <be key="HideRC" refId="782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2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2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24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2729</cust>
                          <s key="cod"/>
                          <s key="desc"/>
                          <i key="index">30</i>
                          <l key="children" refId="7825" ln="1" eid="Framework.com.tagetik.trees.INode,framework">
                            <be refId="7826" clsId="FilterNode">
                              <l key="dimensionOids" refId="7827" ln="1" eid="DimensionOid">
                                <cust clsId="DimensionOid">414E4C5F494D50-4E-7C7C---</cust>
                              </l>
                              <l key="AdHocParamDimensionOids" refId="7828" ln="0" eid="DimensionOid"/>
                              <be key="data" refId="7829" clsId="FilterNodeData">
                                <ref key="filterNode" refId="7826"/>
                                <s key="dim">ANL_IMP</s>
                                <i key="segmentLevel">0</i>
                                <ref key="segment" refId="22"/>
                                <be key="HideRC" refId="783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3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3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3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2730</cust>
                              <s key="cod"/>
                              <s key="desc"/>
                              <i key="index">0</i>
                              <l key="children" refId="7834" ln="2" eid="Framework.com.tagetik.trees.INode,framework">
                                <be refId="7835" clsId="FilterNode">
                                  <l key="dimensionOids" refId="7836" ln="0" eid="DimensionOid"/>
                                  <l key="AdHocParamDimensionOids" refId="7837" ln="0" eid="DimensionOid"/>
                                  <be key="data" refId="7838" clsId="FilterNodeData">
                                    <ref key="filterNode" refId="7835"/>
                                    <s key="dim">ME_001_000001</s>
                                    <i key="segmentLevel">0</i>
                                    <ref key="segment" refId="22"/>
                                    <be key="HideRC" refId="783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40" clsId="MultiDesc">
                                      <a key="desc" refId="7841" ln="4" eid="SYS_STR">
                                        <s>Impianti biogas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4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44" keid="SYS_STR" veid="EFReportingNodeType">
                                      <key>
                                        <s>226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2731</cust>
                                  <s key="cod"/>
                                  <s key="desc"/>
                                  <i key="index">0</i>
                                  <l key="children" refId="7845" ln="0" eid="Framework.com.tagetik.trees.INode,framework"/>
                                  <ref key="parent" refId="7826"/>
                                </be>
                                <be refId="7846" clsId="FilterNode">
                                  <l key="dimensionOids" refId="7847" ln="1" eid="DimensionOid">
                                    <cust clsId="DimensionOid">4D455F3030315F303030303031-45-494D504F52544F5F5045-32--</cust>
                                  </l>
                                  <l key="AdHocParamDimensionOids" refId="7848" ln="0" eid="DimensionOid"/>
                                  <be key="data" refId="7849" clsId="FilterNodeData">
                                    <ref key="filterNode" refId="7846"/>
                                    <s key="dim">ME_001_000001</s>
                                    <i key="segmentLevel">0</i>
                                    <ref key="segment" refId="22"/>
                                    <be key="HideRC" refId="785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51" clsId="MultiDesc">
                                      <a key="desc" refId="7852" ln="4" eid="SYS_STR">
                                        <s>Potenza elettrica installata (MWe) - Biogas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2732</cust>
                                  <s key="cod"/>
                                  <s key="desc"/>
                                  <i key="index">1</i>
                                  <l key="children" refId="7855" ln="0" eid="Framework.com.tagetik.trees.INode,framework"/>
                                  <ref key="parent" refId="7826"/>
                                </be>
                              </l>
                              <ref key="parent" refId="7817"/>
                            </be>
                          </l>
                          <ref key="parent" refId="7415"/>
                        </be>
                        <be refId="7856" clsId="FilterNode">
                          <l key="dimensionOids" refId="7857" ln="1" eid="DimensionOid">
                            <cust clsId="DimensionOid">414E4C5F544950-45-5449505F303031---</cust>
                          </l>
                          <l key="AdHocParamDimensionOids" refId="7858" ln="0" eid="DimensionOid"/>
                          <be key="data" refId="7859" clsId="FilterNodeData">
                            <ref key="filterNode" refId="7856"/>
                            <s key="dim">ANL_TIP</s>
                            <i key="segmentLevel">0</i>
                            <ref key="segment" refId="22"/>
                            <be key="HideRC" refId="78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6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2733</cust>
                          <s key="cod"/>
                          <s key="desc"/>
                          <i key="index">31</i>
                          <l key="children" refId="7864" ln="1" eid="Framework.com.tagetik.trees.INode,framework">
                            <be refId="7865" clsId="FilterNode">
                              <l key="dimensionOids" refId="7866" ln="1" eid="DimensionOid">
                                <cust clsId="DimensionOid">414E4C5F494D50-4E-7C7C---</cust>
                              </l>
                              <l key="AdHocParamDimensionOids" refId="7867" ln="0" eid="DimensionOid"/>
                              <be key="data" refId="7868" clsId="FilterNodeData">
                                <ref key="filterNode" refId="7865"/>
                                <s key="dim">ANL_IMP</s>
                                <i key="segmentLevel">0</i>
                                <ref key="segment" refId="22"/>
                                <be key="HideRC" refId="786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70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7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7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2734</cust>
                              <s key="cod"/>
                              <s key="desc"/>
                              <i key="index">0</i>
                              <l key="children" refId="7873" ln="4" eid="Framework.com.tagetik.trees.INode,framework">
                                <be refId="7874" clsId="FilterNode">
                                  <l key="dimensionOids" refId="7875" ln="0" eid="DimensionOid"/>
                                  <l key="AdHocParamDimensionOids" refId="7876" ln="0" eid="DimensionOid"/>
                                  <be key="data" refId="7877" clsId="FilterNodeData">
                                    <ref key="filterNode" refId="7874"/>
                                    <s key="dim">ME_001_000001</s>
                                    <i key="segmentLevel">0</i>
                                    <ref key="segment" refId="22"/>
                                    <be key="HideRC" refId="787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79" clsId="MultiDesc">
                                      <a key="desc" refId="7880" ln="4" eid="SYS_STR">
                                        <s>Impianti biomasse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8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83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2735</cust>
                                  <s key="cod"/>
                                  <s key="desc"/>
                                  <i key="index">0</i>
                                  <l key="children" refId="7884" ln="0" eid="Framework.com.tagetik.trees.INode,framework"/>
                                  <ref key="parent" refId="7865"/>
                                </be>
                                <be refId="7885" clsId="FilterNode">
                                  <l key="dimensionOids" refId="7886" ln="1" eid="DimensionOid">
                                    <cust clsId="DimensionOid">4D455F3030315F303030303031-45-494D504F52544F5F5045-32--</cust>
                                  </l>
                                  <l key="AdHocParamDimensionOids" refId="7887" ln="0" eid="DimensionOid"/>
                                  <be key="data" refId="7888" clsId="FilterNodeData">
                                    <ref key="filterNode" refId="7885"/>
                                    <s key="dim">ME_001_000001</s>
                                    <i key="segmentLevel">0</i>
                                    <ref key="segment" refId="22"/>
                                    <be key="HideRC" refId="788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90" clsId="MultiDesc">
                                      <a key="desc" refId="7891" ln="4" eid="SYS_STR">
                                        <s>Potenza elettrica installata (MWe) Biomasse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9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2736</cust>
                                  <s key="cod"/>
                                  <s key="desc"/>
                                  <i key="index">1</i>
                                  <l key="children" refId="7894" ln="0" eid="Framework.com.tagetik.trees.INode,framework"/>
                                  <ref key="parent" refId="7865"/>
                                </be>
                                <be refId="7895" clsId="FilterNode">
                                  <l key="dimensionOids" refId="7896" ln="1" eid="DimensionOid">
                                    <cust clsId="DimensionOid">4D455F3030315F303030303031-45-494D504F52544F5F5054-32--</cust>
                                  </l>
                                  <l key="AdHocParamDimensionOids" refId="7897" ln="0" eid="DimensionOid"/>
                                  <be key="data" refId="7898" clsId="FilterNodeData">
                                    <ref key="filterNode" refId="7895"/>
                                    <s key="dim">ME_001_000001</s>
                                    <i key="segmentLevel">0</i>
                                    <ref key="segment" refId="22"/>
                                    <be key="HideRC" refId="789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00" clsId="MultiDesc">
                                      <a key="desc" refId="7901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0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2737</cust>
                                  <s key="cod"/>
                                  <s key="desc"/>
                                  <i key="index">2</i>
                                  <l key="children" refId="7904" ln="0" eid="Framework.com.tagetik.trees.INode,framework"/>
                                  <ref key="parent" refId="7865"/>
                                </be>
                                <be refId="7905" clsId="FilterNode">
                                  <l key="dimensionOids" refId="7906" ln="1" eid="DimensionOid">
                                    <cust clsId="DimensionOid">4D455F3030315F303030303031-45-494D504F52544F5F434150-32--</cust>
                                  </l>
                                  <l key="AdHocParamDimensionOids" refId="7907" ln="0" eid="DimensionOid"/>
                                  <be key="data" refId="7908" clsId="FilterNodeData">
                                    <ref key="filterNode" refId="7905"/>
                                    <s key="dim">ME_001_000001</s>
                                    <i key="segmentLevel">0</i>
                                    <ref key="segment" refId="22"/>
                                    <be key="HideRC" refId="79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9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1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2738</cust>
                                  <s key="cod"/>
                                  <s key="desc"/>
                                  <i key="index">3</i>
                                  <l key="children" refId="7913" ln="0" eid="Framework.com.tagetik.trees.INode,framework"/>
                                  <ref key="parent" refId="7865"/>
                                </be>
                              </l>
                              <ref key="parent" refId="7856"/>
                            </be>
                          </l>
                          <ref key="parent" refId="7415"/>
                        </be>
                        <be refId="7914" clsId="FilterNode">
                          <l key="dimensionOids" refId="7915" ln="4" eid="DimensionOid">
                            <cust clsId="DimensionOid">414E4C5F544950-45-5449505F303131---</cust>
                            <cust clsId="DimensionOid">414E4C5F544950-45-5449505F303038---</cust>
                            <cust clsId="DimensionOid">414E4C5F544950-45-5449505F303036---</cust>
                            <cust clsId="DimensionOid">414E4C5F544950-45-5449505F303234---</cust>
                          </l>
                          <l key="AdHocParamDimensionOids" refId="7916" ln="0" eid="DimensionOid"/>
                          <be key="data" refId="7917" clsId="FilterNodeData">
                            <ref key="filterNode" refId="7914"/>
                            <s key="dim">ANL_TIP</s>
                            <i key="segmentLevel">0</i>
                            <ref key="segment" refId="22"/>
                            <be key="HideRC" refId="791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1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2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21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2739</cust>
                          <s key="cod"/>
                          <s key="desc"/>
                          <i key="index">32</i>
                          <l key="children" refId="7922" ln="1" eid="Framework.com.tagetik.trees.INode,framework">
                            <be refId="7923" clsId="FilterNode">
                              <l key="dimensionOids" refId="7924" ln="1" eid="DimensionOid">
                                <cust clsId="DimensionOid">414E4C5F494D50-4E-7C7C---</cust>
                              </l>
                              <l key="AdHocParamDimensionOids" refId="7925" ln="0" eid="DimensionOid"/>
                              <be key="data" refId="7926" clsId="FilterNodeData">
                                <ref key="filterNode" refId="7923"/>
                                <s key="dim">ANL_IMP</s>
                                <i key="segmentLevel">0</i>
                                <ref key="segment" refId="22"/>
                                <be key="HideRC" refId="792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92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9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3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2740</cust>
                              <s key="cod"/>
                              <s key="desc"/>
                              <i key="index">0</i>
                              <l key="children" refId="7932" ln="2" eid="Framework.com.tagetik.trees.INode,framework">
                                <be refId="7933" clsId="FilterNode">
                                  <l key="dimensionOids" refId="7934" ln="0" eid="DimensionOid"/>
                                  <l key="AdHocParamDimensionOids" refId="7935" ln="0" eid="DimensionOid"/>
                                  <be key="data" refId="7936" clsId="FilterNodeData">
                                    <ref key="filterNode" refId="7933"/>
                                    <s key="dim">ME_001_000001</s>
                                    <i key="segmentLevel">0</i>
                                    <ref key="segment" refId="22"/>
                                    <be key="HideRC" refId="793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38" clsId="MultiDesc">
                                      <a key="desc" refId="7939" ln="4" eid="SYS_STR">
                                        <s>Impianti di trattamento e recupero materia (numero) Trattamento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42" keid="SYS_STR" veid="EFReportingNodeType">
                                      <key>
                                        <s>133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2741</cust>
                                  <s key="cod"/>
                                  <s key="desc"/>
                                  <i key="index">0</i>
                                  <l key="children" refId="7943" ln="0" eid="Framework.com.tagetik.trees.INode,framework"/>
                                  <ref key="parent" refId="7923"/>
                                </be>
                                <be refId="7944" clsId="FilterNode">
                                  <l key="dimensionOids" refId="7945" ln="1" eid="DimensionOid">
                                    <cust clsId="DimensionOid">4D455F3030315F303030303031-45-494D504F52544F5F434150-32--</cust>
                                  </l>
                                  <l key="AdHocParamDimensionOids" refId="7946" ln="0" eid="DimensionOid"/>
                                  <be key="data" refId="7947" clsId="FilterNodeData">
                                    <ref key="filterNode" refId="7944"/>
                                    <s key="dim">ME_001_000001</s>
                                    <i key="segmentLevel">0</i>
                                    <ref key="segment" refId="22"/>
                                    <be key="HideRC" refId="794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49" clsId="MultiDesc">
                                      <a key="desc" refId="7950" ln="4" eid="SYS_STR">
                                        <s>
                                          Capacit
                                          <ch cod="e0"/>
                                           di trattamento (t/annue) - Impianti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5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2742</cust>
                                  <s key="cod"/>
                                  <s key="desc"/>
                                  <i key="index">1</i>
                                  <l key="children" refId="7953" ln="0" eid="Framework.com.tagetik.trees.INode,framework"/>
                                  <ref key="parent" refId="7923"/>
                                </be>
                              </l>
                              <ref key="parent" refId="7914"/>
                            </be>
                          </l>
                          <ref key="parent" refId="7415"/>
                        </be>
                        <be refId="7954" clsId="FilterNode">
                          <l key="dimensionOids" refId="7955" ln="1" eid="DimensionOid">
                            <cust clsId="DimensionOid">414E4C5F544950-45-5449505F303235---</cust>
                          </l>
                          <l key="AdHocParamDimensionOids" refId="7956" ln="0" eid="DimensionOid"/>
                          <be key="data" refId="7957" clsId="FilterNodeData">
                            <ref key="filterNode" refId="7954"/>
                            <s key="dim">ANL_TIP</s>
                            <i key="segmentLevel">0</i>
                            <ref key="segment" refId="22"/>
                            <be key="HideRC" refId="795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5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6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61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2743</cust>
                          <s key="cod"/>
                          <s key="desc"/>
                          <i key="index">33</i>
                          <l key="children" refId="7962" ln="1" eid="Framework.com.tagetik.trees.INode,framework">
                            <be refId="7963" clsId="FilterNode">
                              <l key="dimensionOids" refId="7964" ln="1" eid="DimensionOid">
                                <cust clsId="DimensionOid">414E4C5F494D50-4E-7C7C---</cust>
                              </l>
                              <l key="AdHocParamDimensionOids" refId="7965" ln="0" eid="DimensionOid"/>
                              <be key="data" refId="7966" clsId="FilterNodeData">
                                <ref key="filterNode" refId="7963"/>
                                <s key="dim">ANL_IMP</s>
                                <i key="segmentLevel">0</i>
                                <ref key="segment" refId="22"/>
                                <be key="HideRC" refId="796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796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6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70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2744</cust>
                              <s key="cod"/>
                              <s key="desc"/>
                              <i key="index">0</i>
                              <l key="children" refId="7971" ln="2" eid="Framework.com.tagetik.trees.INode,framework">
                                <be refId="7972" clsId="FilterNode">
                                  <l key="dimensionOids" refId="7973" ln="0" eid="DimensionOid"/>
                                  <l key="AdHocParamDimensionOids" refId="7974" ln="0" eid="DimensionOid"/>
                                  <be key="data" refId="7975" clsId="FilterNodeData">
                                    <ref key="filterNode" refId="7972"/>
                                    <s key="dim">ME_001_000001</s>
                                    <i key="segmentLevel">0</i>
                                    <ref key="segment" refId="22"/>
                                    <be key="HideRC" refId="797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77" clsId="MultiDesc">
                                      <a key="desc" refId="7978" ln="4" eid="SYS_STR">
                                        <s>Accumuli termici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7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81" keid="SYS_STR" veid="EFReportingNodeType">
                                      <key>
                                        <s>669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2745</cust>
                                  <s key="cod"/>
                                  <s key="desc"/>
                                  <i key="index">0</i>
                                  <l key="children" refId="7982" ln="0" eid="Framework.com.tagetik.trees.INode,framework"/>
                                  <ref key="parent" refId="7963"/>
                                </be>
                                <be refId="7983" clsId="FilterNode">
                                  <l key="dimensionOids" refId="7984" ln="1" eid="DimensionOid">
                                    <cust clsId="DimensionOid">4D455F3030315F303030303031-45-494D504F52544F5F434150-32--</cust>
                                  </l>
                                  <l key="AdHocParamDimensionOids" refId="7985" ln="0" eid="DimensionOid"/>
                                  <be key="data" refId="7986" clsId="FilterNodeData">
                                    <ref key="filterNode" refId="7983"/>
                                    <s key="dim">ME_001_000001</s>
                                    <i key="segmentLevel">0</i>
                                    <ref key="segment" refId="22"/>
                                    <be key="HideRC" refId="798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88" clsId="MultiDesc">
                                      <a key="desc" refId="7989" ln="4" eid="SYS_STR">
                                        <s>
                                          Capacit
                                          <ch cod="e0"/>
                                           di trattamento (t/annue) Accumoli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2746</cust>
                                  <s key="cod"/>
                                  <s key="desc"/>
                                  <i key="index">1</i>
                                  <l key="children" refId="7993" ln="0" eid="Framework.com.tagetik.trees.INode,framework"/>
                                  <ref key="parent" refId="7963"/>
                                </be>
                              </l>
                              <ref key="parent" refId="7954"/>
                            </be>
                          </l>
                          <ref key="parent" refId="7415"/>
                        </be>
                        <be refId="7994" clsId="FilterNode">
                          <l key="dimensionOids" refId="7995" ln="1" eid="DimensionOid">
                            <cust clsId="DimensionOid">414E4C5F544950-45-5449505F303037---</cust>
                          </l>
                          <l key="AdHocParamDimensionOids" refId="7996" ln="0" eid="DimensionOid"/>
                          <be key="data" refId="7997" clsId="FilterNodeData">
                            <ref key="filterNode" refId="7994"/>
                            <s key="dim">ANL_TIP</s>
                            <i key="segmentLevel">0</i>
                            <ref key="segment" refId="22"/>
                            <be key="HideRC" refId="799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9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0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001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2747</cust>
                          <s key="cod"/>
                          <s key="desc"/>
                          <i key="index">34</i>
                          <l key="children" refId="8002" ln="1" eid="Framework.com.tagetik.trees.INode,framework">
                            <be refId="8003" clsId="FilterNode">
                              <l key="dimensionOids" refId="8004" ln="1" eid="DimensionOid">
                                <cust clsId="DimensionOid">414E4C5F494D50-4E-7C7C---</cust>
                              </l>
                              <l key="AdHocParamDimensionOids" refId="8005" ln="0" eid="DimensionOid"/>
                              <be key="data" refId="8006" clsId="FilterNodeData">
                                <ref key="filterNode" refId="8003"/>
                                <s key="dim">ANL_IMP</s>
                                <i key="segmentLevel">0</i>
                                <ref key="segment" refId="22"/>
                                <be key="HideRC" refId="800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0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2748</cust>
                              <s key="cod"/>
                              <s key="desc"/>
                              <i key="index">0</i>
                              <l key="children" refId="8012" ln="2" eid="Framework.com.tagetik.trees.INode,framework">
                                <be refId="8013" clsId="FilterNode">
                                  <l key="dimensionOids" refId="8014" ln="0" eid="DimensionOid"/>
                                  <l key="AdHocParamDimensionOids" refId="8015" ln="0" eid="DimensionOid"/>
                                  <be key="data" refId="8016" clsId="FilterNodeData">
                                    <ref key="filterNode" refId="8013"/>
                                    <s key="dim">ME_001_000001</s>
                                    <i key="segmentLevel">0</i>
                                    <ref key="segment" refId="22"/>
                                    <be key="HideRC" refId="801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18" clsId="MultiDesc">
                                      <a key="desc" refId="8019" ln="4" eid="SYS_STR">
                                        <s>Stoccaggio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22" keid="SYS_STR" veid="EFReportingNodeType">
                                      <key>
                                        <s>656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2749</cust>
                                  <s key="cod"/>
                                  <s key="desc"/>
                                  <i key="index">0</i>
                                  <l key="children" refId="8023" ln="0" eid="Framework.com.tagetik.trees.INode,framework"/>
                                  <ref key="parent" refId="8003"/>
                                </be>
                                <be refId="8024" clsId="FilterNode">
                                  <l key="dimensionOids" refId="8025" ln="1" eid="DimensionOid">
                                    <cust clsId="DimensionOid">4D455F3030315F303030303031-45-494D504F52544F5F434150-32--</cust>
                                  </l>
                                  <l key="AdHocParamDimensionOids" refId="8026" ln="0" eid="DimensionOid"/>
                                  <be key="data" refId="8027" clsId="FilterNodeData">
                                    <ref key="filterNode" refId="8024"/>
                                    <s key="dim">ME_001_000001</s>
                                    <i key="segmentLevel">0</i>
                                    <ref key="segment" refId="22"/>
                                    <be key="HideRC" refId="80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29" clsId="MultiDesc">
                                      <a key="desc" refId="8030" ln="4" eid="SYS_STR">
                                        <s>
                                          Capacit
                                          <ch cod="e0"/>
                                           di trattamento (t/annue) Stoccaggio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3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33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2750</cust>
                                  <s key="cod"/>
                                  <s key="desc"/>
                                  <i key="index">1</i>
                                  <l key="children" refId="8034" ln="0" eid="Framework.com.tagetik.trees.INode,framework"/>
                                  <ref key="parent" refId="8003"/>
                                </be>
                              </l>
                              <ref key="parent" refId="7994"/>
                            </be>
                          </l>
                          <ref key="parent" refId="7415"/>
                        </be>
                        <be refId="8035" clsId="FilterNode">
                          <l key="dimensionOids" refId="8036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8037" ln="0" eid="DimensionOid"/>
                          <be key="data" refId="8038" clsId="FilterNodeData">
                            <ref key="filterNode" refId="8035"/>
                            <s key="dim">ANL_TIP</s>
                            <i key="segmentLevel">0</i>
                            <ref key="segment" refId="22"/>
                            <be key="HideRC" refId="803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4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4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8042" keid="SYS_STR" veid="EFReportingNodeType"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2751</cust>
                          <s key="cod"/>
                          <s key="desc"/>
                          <i key="index">35</i>
                          <l key="children" refId="8043" ln="1" eid="Framework.com.tagetik.trees.INode,framework">
                            <be refId="8044" clsId="FilterNode">
                              <l key="dimensionOids" refId="8045" ln="1" eid="DimensionOid">
                                <cust clsId="DimensionOid">414E4C5F494D50-4E-7C7C---</cust>
                              </l>
                              <l key="AdHocParamDimensionOids" refId="8046" ln="0" eid="DimensionOid"/>
                              <be key="data" refId="8047" clsId="FilterNodeData">
                                <ref key="filterNode" refId="8044"/>
                                <s key="dim">ANL_IMP</s>
                                <i key="segmentLevel">0</i>
                                <ref key="segment" refId="22"/>
                                <be key="HideRC" refId="804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4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5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5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2752</cust>
                              <s key="cod"/>
                              <s key="desc"/>
                              <i key="index">0</i>
                              <l key="children" refId="8053" ln="2" eid="Framework.com.tagetik.trees.INode,framework">
                                <be refId="8054" clsId="FilterNode">
                                  <l key="dimensionOids" refId="8055" ln="0" eid="DimensionOid"/>
                                  <l key="AdHocParamDimensionOids" refId="8056" ln="0" eid="DimensionOid"/>
                                  <be key="data" refId="8057" clsId="FilterNodeData">
                                    <ref key="filterNode" refId="8054"/>
                                    <s key="dim">ME_001_000001</s>
                                    <i key="segmentLevel">0</i>
                                    <ref key="segment" refId="22"/>
                                    <be key="HideRC" refId="805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59" clsId="MultiDesc">
                                      <a key="desc" refId="8060" ln="4" eid="SYS_STR">
                                        <s>Impianto ITS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6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63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2753</cust>
                                  <s key="cod"/>
                                  <s key="desc"/>
                                  <i key="index">0</i>
                                  <l key="children" refId="8064" ln="0" eid="Framework.com.tagetik.trees.INode,framework"/>
                                  <ref key="parent" refId="8044"/>
                                </be>
                                <be refId="8065" clsId="FilterNode">
                                  <l key="dimensionOids" refId="8066" ln="1" eid="DimensionOid">
                                    <cust clsId="DimensionOid">4D455F3030315F303030303031-45-494D504F52544F5F434150-32--</cust>
                                  </l>
                                  <l key="AdHocParamDimensionOids" refId="8067" ln="0" eid="DimensionOid"/>
                                  <be key="data" refId="8068" clsId="FilterNodeData">
                                    <ref key="filterNode" refId="8065"/>
                                    <s key="dim">ME_001_000001</s>
                                    <i key="segmentLevel">0</i>
                                    <ref key="segment" refId="22"/>
                                    <be key="HideRC" refId="806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70" clsId="MultiDesc">
                                      <a key="desc" refId="8071" ln="4" eid="SYS_STR">
                                        <s>
                                          Capacit
                                          <ch cod="e0"/>
                                           di trattamento (t/annue) ITS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7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7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2754</cust>
                                  <s key="cod"/>
                                  <s key="desc"/>
                                  <i key="index">1</i>
                                  <l key="children" refId="8075" ln="0" eid="Framework.com.tagetik.trees.INode,framework"/>
                                  <ref key="parent" refId="8044"/>
                                </be>
                              </l>
                              <ref key="parent" refId="8035"/>
                            </be>
                          </l>
                          <ref key="parent" refId="7415"/>
                        </be>
                        <be refId="8076" clsId="FilterNode">
                          <l key="dimensionOids" refId="8077" ln="1" eid="DimensionOid">
                            <cust clsId="DimensionOid">414E4C5F544950-45-5449505F303130---</cust>
                          </l>
                          <l key="AdHocParamDimensionOids" refId="8078" ln="0" eid="DimensionOid"/>
                          <be key="data" refId="8079" clsId="FilterNodeData">
                            <ref key="filterNode" refId="8076"/>
                            <s key="dim">ANL_TIP</s>
                            <i key="segmentLevel">0</i>
                            <ref key="segment" refId="22"/>
                            <be key="HideRC" refId="808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2759</cust>
                          <s key="cod"/>
                          <s key="desc"/>
                          <i key="index">37</i>
                          <l key="children" refId="8083" ln="1" eid="Framework.com.tagetik.trees.INode,framework">
                            <be refId="8084" clsId="FilterNode">
                              <l key="dimensionOids" refId="8085" ln="1" eid="DimensionOid">
                                <cust clsId="DimensionOid">414E4C5F494D50-4E-7C7C---</cust>
                              </l>
                              <l key="AdHocParamDimensionOids" refId="8086" ln="0" eid="DimensionOid"/>
                              <be key="data" refId="8087" clsId="FilterNodeData">
                                <ref key="filterNode" refId="8084"/>
                                <s key="dim">ANL_IMP</s>
                                <i key="segmentLevel">0</i>
                                <ref key="segment" refId="22"/>
                                <be key="HideRC" refId="808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8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9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9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2760</cust>
                              <s key="cod"/>
                              <s key="desc"/>
                              <i key="index">0</i>
                              <l key="children" refId="8093" ln="2" eid="Framework.com.tagetik.trees.INode,framework">
                                <be refId="8094" clsId="FilterNode">
                                  <l key="dimensionOids" refId="8095" ln="0" eid="DimensionOid"/>
                                  <l key="AdHocParamDimensionOids" refId="8096" ln="0" eid="DimensionOid"/>
                                  <be key="data" refId="8097" clsId="FilterNodeData">
                                    <ref key="filterNode" refId="8094"/>
                                    <s key="dim">ME_001_000001</s>
                                    <i key="segmentLevel">0</i>
                                    <ref key="segment" refId="22"/>
                                    <be key="HideRC" refId="809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99" clsId="MultiDesc">
                                      <a key="desc" refId="8100" ln="4" eid="SYS_STR">
                                        <s>Polo trattamento rifiuti industriali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0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03" keid="SYS_STR" veid="EFReportingNodeType">
                                      <key>
                                        <s>170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2761</cust>
                                  <s key="cod"/>
                                  <s key="desc"/>
                                  <i key="index">0</i>
                                  <l key="children" refId="8104" ln="0" eid="Framework.com.tagetik.trees.INode,framework"/>
                                  <ref key="parent" refId="8084"/>
                                </be>
                                <be refId="8105" clsId="FilterNode">
                                  <l key="dimensionOids" refId="8106" ln="1" eid="DimensionOid">
                                    <cust clsId="DimensionOid">4D455F3030315F303030303031-45-494D504F52544F5F434150-32--</cust>
                                  </l>
                                  <l key="AdHocParamDimensionOids" refId="8107" ln="0" eid="DimensionOid"/>
                                  <be key="data" refId="8108" clsId="FilterNodeData">
                                    <ref key="filterNode" refId="8105"/>
                                    <s key="dim">ME_001_000001</s>
                                    <i key="segmentLevel">0</i>
                                    <ref key="segment" refId="22"/>
                                    <be key="HideRC" refId="81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10" clsId="MultiDesc">
                                      <a key="desc" refId="8111" ln="4" eid="SYS_STR">
                                        <s>
                                          Capacit
                                          <ch cod="e0"/>
                                           di trattamento (t/annue) Rifiuti industriali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1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2762</cust>
                                  <s key="cod"/>
                                  <s key="desc"/>
                                  <i key="index">1</i>
                                  <l key="children" refId="8114" ln="0" eid="Framework.com.tagetik.trees.INode,framework"/>
                                  <ref key="parent" refId="8084"/>
                                </be>
                              </l>
                              <ref key="parent" refId="8076"/>
                            </be>
                          </l>
                          <ref key="parent" refId="7415"/>
                        </be>
                        <be refId="8115" clsId="FilterNode">
                          <l key="dimensionOids" refId="8116" ln="1" eid="DimensionOid">
                            <cust clsId="DimensionOid">414E4C5F544950-45-5449505F303033---</cust>
                          </l>
                          <l key="AdHocParamDimensionOids" refId="8117" ln="0" eid="DimensionOid"/>
                          <be key="data" refId="8118" clsId="FilterNodeData">
                            <ref key="filterNode" refId="8115"/>
                            <s key="dim">ANL_TIP</s>
                            <i key="segmentLevel">0</i>
                            <ref key="segment" refId="22"/>
                            <be key="HideRC" refId="811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2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122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2602</cust>
                          <s key="cod"/>
                          <s key="desc"/>
                          <i key="index">0</i>
                          <l key="children" refId="8123" ln="1" eid="Framework.com.tagetik.trees.INode,framework">
                            <be refId="8124" clsId="FilterNode">
                              <l key="dimensionOids" refId="8125" ln="1" eid="DimensionOid">
                                <cust clsId="DimensionOid">414E4C5F494D50-4E-7C7C---</cust>
                              </l>
                              <l key="AdHocParamDimensionOids" refId="8126" ln="0" eid="DimensionOid"/>
                              <be key="data" refId="8127" clsId="FilterNodeData">
                                <ref key="filterNode" refId="8124"/>
                                <s key="dim">ANL_IMP</s>
                                <i key="segmentLevel">0</i>
                                <ref key="segment" refId="22"/>
                                <be key="HideRC" refId="812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12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81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13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2603</cust>
                              <s key="cod"/>
                              <s key="desc"/>
                              <i key="index">0</i>
                              <l key="children" refId="8133" ln="2" eid="Framework.com.tagetik.trees.INode,framework">
                                <be refId="8134" clsId="FilterNode">
                                  <l key="dimensionOids" refId="8135" ln="0" eid="DimensionOid"/>
                                  <l key="AdHocParamDimensionOids" refId="8136" ln="0" eid="DimensionOid"/>
                                  <be key="data" refId="8137" clsId="FilterNodeData">
                                    <ref key="filterNode" refId="8134"/>
                                    <s key="dim">ME_001_000001</s>
                                    <i key="segmentLevel">0</i>
                                    <ref key="segment" refId="22"/>
                                    <be key="HideRC" refId="813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39" clsId="MultiDesc">
                                      <a key="desc" refId="8140" ln="4" eid="SYS_STR">
                                        <s>Discariche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4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43" keid="SYS_STR" veid="EFReportingNodeType">
                                      <key>
                                        <s>31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2604</cust>
                                  <s key="cod"/>
                                  <s key="desc"/>
                                  <i key="index">0</i>
                                  <l key="children" refId="8144" ln="0" eid="Framework.com.tagetik.trees.INode,framework"/>
                                  <ref key="parent" refId="8124"/>
                                </be>
                                <be refId="8145" clsId="FilterNode">
                                  <l key="dimensionOids" refId="8146" ln="1" eid="DimensionOid">
                                    <cust clsId="DimensionOid">4D455F3030315F303030303031-45-494D504F52544F5F434150-32--</cust>
                                  </l>
                                  <l key="AdHocParamDimensionOids" refId="8147" ln="0" eid="DimensionOid"/>
                                  <be key="data" refId="8148" clsId="FilterNodeData">
                                    <ref key="filterNode" refId="8145"/>
                                    <s key="dim">ME_001_000001</s>
                                    <i key="segmentLevel">0</i>
                                    <ref key="segment" refId="22"/>
                                    <be key="HideRC" refId="814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50" clsId="MultiDesc">
                                      <a key="desc" refId="8151" ln="4" eid="SYS_STR">
                                        <s>
                                          Capacit
                                          <ch cod="e0"/>
                                           (m3) Discarica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1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2605</cust>
                                  <s key="cod"/>
                                  <s key="desc"/>
                                  <i key="index">1</i>
                                  <l key="children" refId="8155" ln="0" eid="Framework.com.tagetik.trees.INode,framework"/>
                                  <ref key="parent" refId="8124"/>
                                </be>
                              </l>
                              <ref key="parent" refId="8115"/>
                            </be>
                          </l>
                          <ref key="parent" refId="7415"/>
                        </be>
                        <be refId="8156" clsId="FilterNode">
                          <l key="dimensionOids" refId="8157" ln="1" eid="DimensionOid">
                            <cust clsId="DimensionOid">414E4C5F544950-45-5449505F303136---</cust>
                          </l>
                          <l key="AdHocParamDimensionOids" refId="8158" ln="0" eid="DimensionOid"/>
                          <be key="data" refId="8159" clsId="FilterNodeData">
                            <ref key="filterNode" refId="8156"/>
                            <s key="dim">ANL_TIP</s>
                            <i key="segmentLevel">0</i>
                            <ref key="segment" refId="22"/>
                            <be key="HideRC" refId="81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2763</cust>
                          <s key="cod"/>
                          <s key="desc"/>
                          <i key="index">38</i>
                          <l key="children" refId="8163" ln="1" eid="Framework.com.tagetik.trees.INode,framework">
                            <be refId="8164" clsId="FilterNode">
                              <l key="dimensionOids" refId="8165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8166" ln="0" eid="DimensionOid"/>
                              <be key="data" refId="8167" clsId="FilterNodeData">
                                <ref key="filterNode" refId="8164"/>
                                <s key="dim">ANL_IMP</s>
                                <i key="segmentLevel">0</i>
                                <ref key="segment" refId="22"/>
                                <be key="HideRC" refId="816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81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171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2764</cust>
                              <s key="cod"/>
                              <s key="desc"/>
                              <i key="index">0</i>
                              <l key="children" refId="8172" ln="2" eid="Framework.com.tagetik.trees.INode,framework">
                                <be refId="8173" clsId="FilterNode">
                                  <l key="dimensionOids" refId="8174" ln="0" eid="DimensionOid"/>
                                  <l key="AdHocParamDimensionOids" refId="8175" ln="0" eid="DimensionOid"/>
                                  <be key="data" refId="8176" clsId="FilterNodeData">
                                    <ref key="filterNode" refId="8173"/>
                                    <s key="dim">ME_001_000001</s>
                                    <i key="segmentLevel">0</i>
                                    <ref key="segment" refId="22"/>
                                    <be key="HideRC" refId="817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78" clsId="MultiDesc">
                                      <a key="desc" refId="8179" ln="4" eid="SYS_STR">
                                        <s>Depuratori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82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2765</cust>
                                  <s key="cod"/>
                                  <s key="desc"/>
                                  <i key="index">0</i>
                                  <l key="children" refId="8183" ln="0" eid="Framework.com.tagetik.trees.INode,framework"/>
                                  <ref key="parent" refId="8164"/>
                                </be>
                                <be refId="8184" clsId="FilterNode">
                                  <l key="dimensionOids" refId="8185" ln="1" eid="DimensionOid">
                                    <cust clsId="DimensionOid">4D455F3030315F303030303031-45-494D504F52544F5F434150-32--</cust>
                                  </l>
                                  <l key="AdHocParamDimensionOids" refId="8186" ln="0" eid="DimensionOid"/>
                                  <be key="data" refId="8187" clsId="FilterNodeData">
                                    <ref key="filterNode" refId="8184"/>
                                    <s key="dim">ME_001_000001</s>
                                    <i key="segmentLevel">0</i>
                                    <ref key="segment" refId="22"/>
                                    <be key="HideRC" refId="81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89" clsId="MultiDesc">
                                      <a key="desc" refId="8190" ln="4" eid="SYS_STR">
                                        <s>
                                          Capacit
                                          <ch cod="e0"/>
                                           di trattamento (m3) Depuratori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9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2766</cust>
                                  <s key="cod"/>
                                  <s key="desc"/>
                                  <i key="index">1</i>
                                  <l key="children" refId="8193" ln="0" eid="Framework.com.tagetik.trees.INode,framework"/>
                                  <ref key="parent" refId="8164"/>
                                </be>
                              </l>
                              <ref key="parent" refId="8156"/>
                            </be>
                          </l>
                          <ref key="parent" refId="7415"/>
                        </be>
                      </l>
                    </be>
                    <be key="columns" refId="8194" clsId="FilterNode">
                      <l key="dimensionOids" refId="8195" ln="0" eid="DimensionOid"/>
                      <l key="AdHocParamDimensionOids" refId="8196" ln="0" eid="DimensionOid"/>
                      <be key="data" refId="8197" clsId="FilterNodeData">
                        <ref key="filterNode" refId="81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1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8199" ln="3" eid="Framework.com.tagetik.trees.INode,framework">
                        <be refId="8200" clsId="FilterNode">
                          <l key="dimensionOids" refId="8201" ln="1" eid="DimensionOid">
                            <cust clsId="DimensionOid">5343455F24-45-5343454E4152494F5F4254--50-</cust>
                          </l>
                          <l key="AdHocParamDimensionOids" refId="8202" ln="0" eid="DimensionOid"/>
                          <be key="data" refId="8203" clsId="FilterNodeData">
                            <ref key="filterNode" refId="8200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0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05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0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8207" ln="1" eid="Framework.com.tagetik.trees.INode,framework">
                            <be refId="8208" clsId="FilterNode">
                              <l key="dimensionOids" refId="8209" ln="1" eid="DimensionOid">
                                <cust clsId="DimensionOid">4341545F24-4E-413241---</cust>
                              </l>
                              <l key="AdHocParamDimensionOids" refId="8210" ln="0" eid="DimensionOid"/>
                              <be key="data" refId="8211" clsId="FilterNodeData">
                                <ref key="filterNode" refId="8208"/>
                                <s key="dim">CAT_$</s>
                                <i key="segmentLevel">0</i>
                                <ref key="segment" refId="22"/>
                                <be key="dictionaryHeader" refId="8212" clsId="MultiDesc">
                                  <a key="desc" refId="821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1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15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8200"/>
                            </be>
                          </l>
                          <ref key="parent" refId="8194"/>
                        </be>
                        <be refId="8216" clsId="FilterNode">
                          <l key="dimensionOids" refId="8217" ln="1" eid="DimensionOid">
                            <cust clsId="DimensionOid">5343455F24-45-5343454E4152494F5F4254--50-</cust>
                          </l>
                          <l key="AdHocParamDimensionOids" refId="8218" ln="0" eid="DimensionOid"/>
                          <be key="data" refId="8219" clsId="FilterNodeData">
                            <ref key="filterNode" refId="8216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21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22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8223" ln="1" eid="Framework.com.tagetik.trees.INode,framework">
                            <be refId="8224" clsId="FilterNode">
                              <l key="dimensionOids" refId="8225" ln="1" eid="DimensionOid">
                                <cust clsId="DimensionOid">4341545F24-4E-413241---</cust>
                              </l>
                              <l key="AdHocParamDimensionOids" refId="8226" ln="0" eid="DimensionOid"/>
                              <be key="data" refId="8227" clsId="FilterNodeData">
                                <ref key="filterNode" refId="8224"/>
                                <s key="dim">CAT_$</s>
                                <i key="segmentLevel">0</i>
                                <ref key="segment" refId="22"/>
                                <be key="dictionaryHeader" refId="8228" clsId="MultiDesc">
                                  <ref key="desc" refId="8213"/>
                                </be>
                                <b key="placeHolder">N</b>
                                <ref key="weight" refId="23"/>
                                <be key="textMatchingCondition" refId="82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30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8216"/>
                            </be>
                          </l>
                          <ref key="parent" refId="8194"/>
                        </be>
                        <be refId="8231" clsId="FilterNode">
                          <l key="dimensionOids" refId="8232" ln="1" eid="DimensionOid">
                            <cust clsId="DimensionOid">5343455F24-45-5343454E4152494F5F4254--50-</cust>
                          </l>
                          <l key="AdHocParamDimensionOids" refId="8233" ln="0" eid="DimensionOid"/>
                          <be key="data" refId="8234" clsId="FilterNodeData">
                            <ref key="filterNode" refId="8231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3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8237" ln="1" eid="Framework.com.tagetik.trees.INode,framework">
                            <be refId="8238" clsId="FilterNode">
                              <l key="dimensionOids" refId="8239" ln="1" eid="DimensionOid">
                                <cust clsId="DimensionOid">4341545F24-4E-413241---</cust>
                              </l>
                              <l key="AdHocParamDimensionOids" refId="8240" ln="0" eid="DimensionOid"/>
                              <be key="data" refId="8241" clsId="FilterNodeData">
                                <ref key="filterNode" refId="8238"/>
                                <s key="dim">CAT_$</s>
                                <i key="segmentLevel">0</i>
                                <ref key="segment" refId="22"/>
                                <be key="dictionaryHeader" refId="8242" clsId="MultiDesc">
                                  <a key="desc" refId="824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4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8231"/>
                            </be>
                          </l>
                          <ref key="parent" refId="8194"/>
                        </be>
                      </l>
                    </be>
                    <be key="matrixFilters" refId="8245" clsId="FilterNode">
                      <l key="dimensionOids" refId="8246" ln="0" eid="DimensionOid"/>
                      <l key="AdHocParamDimensionOids" refId="8247" ln="0" eid="DimensionOid"/>
                      <be key="data" refId="8248" clsId="FilterNodeData">
                        <ref key="filterNode" refId="824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2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250" ln="1" eid="Framework.com.tagetik.trees.INode,framework">
                        <be refId="8251" clsId="FilterNode">
                          <l key="dimensionOids" refId="8252" ln="1" eid="DimensionOid">
                            <cust clsId="DimensionOid">504552-45-245045525F50--50-</cust>
                          </l>
                          <l key="AdHocParamDimensionOids" refId="8253" ln="0" eid="DimensionOid"/>
                          <be key="data" refId="8254" clsId="FilterNodeData">
                            <ref key="filterNode" refId="825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5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256" ln="1" eid="Framework.com.tagetik.trees.INode,framework">
                            <be refId="8257" clsId="FilterNode">
                              <l key="dimensionOids" refId="8258" ln="1" eid="DimensionOid">
                                <cust clsId="DimensionOid">564F435F4B5049-45-494D505F303031---</cust>
                              </l>
                              <l key="AdHocParamDimensionOids" refId="8259" ln="0" eid="DimensionOid"/>
                              <be key="data" refId="8260" clsId="FilterNodeData">
                                <ref key="filterNode" refId="825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6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8262" ln="1" eid="Framework.com.tagetik.trees.INode,framework">
                                <be refId="8263" clsId="FilterNode">
                                  <l key="dimensionOids" refId="8264" ln="1" eid="DimensionOid">
                                    <cust clsId="DimensionOid">4445535433-45-5445525249544F52494F5F31--50-</cust>
                                  </l>
                                  <l key="AdHocParamDimensionOids" refId="8265" ln="0" eid="DimensionOid"/>
                                  <be key="data" refId="8266" clsId="FilterNodeData">
                                    <ref key="filterNode" refId="8263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2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8268" ln="1" eid="Framework.com.tagetik.trees.INode,framework">
                                    <be refId="8269" clsId="FilterNode">
                                      <l key="dimensionOids" refId="8270" ln="1" eid="DimensionOid">
                                        <cust clsId="DimensionOid">415A495F413241-45-415A49454E44415F32--50-</cust>
                                      </l>
                                      <l key="AdHocParamDimensionOids" refId="8271" ln="0" eid="DimensionOid"/>
                                      <be key="data" refId="8272" clsId="FilterNodeData">
                                        <ref key="filterNode" refId="8269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27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263"/>
                                    </be>
                                  </l>
                                  <ref key="parent" refId="8257"/>
                                </be>
                              </l>
                              <ref key="parent" refId="8251"/>
                            </be>
                          </l>
                          <ref key="parent" refId="8245"/>
                        </be>
                      </l>
                    </be>
                    <be key="rowHeaders" refId="8274" clsId="ReportingHeaders">
                      <m key="headers" refId="8275" keid="SYS_PR_I" veid="System.Collections.IList">
                        <key>
                          <i>-1</i>
                        </key>
                        <val>
                          <l refId="8276" ln="1">
                            <s>$ME_001_000001.desc</s>
                          </l>
                        </val>
                      </m>
                      <m key="headersDims" refId="8277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8278" clsId="ReportingHeaders">
                      <m key="headers" refId="8279" keid="SYS_PR_I" veid="System.Collections.IList"/>
                      <m key="headersDims" refId="8280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8281" keid="SYS_STR" veid="StyleSheet">
                      <key>
                        <s>2</s>
                      </key>
                      <val>
                        <be refId="8282" clsId="StyleSheet">
                          <be key="version" refId="828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84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8285" ln="1">
                                <be refId="8286" clsId="StyleRule">
                                  <be key="ruleCondition" refId="8287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8288" clsId="StyleSheet">
                          <be key="version" refId="828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90" keid="SYS_STR" veid="System.Collections.IList">
                            <key>
                              <s>46524D4F424A-45-----524F5753-234E2F41-234E2F41-234E2F41</s>
                            </key>
                            <val>
                              <l refId="8291" ln="2">
                                <be refId="8292" clsId="StyleRule">
                                  <be key="ruleCondition" refId="8293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  <be refId="8294" clsId="StyleRule">
                                  <be key="ruleCondition" refId="829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296" ln="0" eid="Reporting.com.tagetik.tables.IMatixCellLeafPositions,Reporting"/>
                    <m key="forcedEditModes" refId="8297" keid="Reporting.com.tagetik.tables.IMatixCellLeafPositions,Reporting" veid="SYS_STR"/>
                    <b key="UseTxlDeFormEditor">N</b>
                    <be key="TxDeFormsEditorDescriptor" refId="8298" clsId="TxDeFormsEditorDescriptor">
                      <l key="Tabs" refId="829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300" clsId="matrixWSInfo">
                      <b key="isT">N</b>
                      <s key="wsCode">001</s>
                      <s key="tableCode">000001</s>
                    </be>
                    <be key="customFilters" refId="8301" clsId="ExpCustomFiltersProspetto"/>
                  </be>
                </val>
              </m>
              <m key="cellFields" refId="8302" keid="SYS_STR" veid="CodeCellField">
                <key>
                  <s>CellField02</s>
                </key>
                <val>
                  <be refId="830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830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830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8306" clsId="CodeCellField">
                    <s key="code">CellField01</s>
                    <s key="cellField">$Scenario.code + " - " + $Scenario.desc</s>
                  </be>
                </val>
              </m>
              <m key="dictionary" refId="8307" keid="SYS_STR" veid="CodeMultiDescVO"/>
              <m key="controlExpressions" refId="8308" keid="SYS_STR" veid="CodedExpControlloProspetto"/>
              <m key="inlineParameters" refId="8309" keid="SYS_STR" veid="CodedInlineParameter"/>
              <m key="queries" refId="8310" keid="SYS_STR" veid="Reporting.com.tagetik.query.IUserDefinedQueryVO,Reporting"/>
              <be key="sheets" refId="8311" clsId="FilterNode">
                <l key="dimensionOids" refId="8312" ln="0" eid="DimensionOid"/>
                <l key="AdHocParamDimensionOids" refId="8313" ln="0" eid="DimensionOid"/>
                <be key="data" refId="8314" clsId="FilterNodeData">
                  <ref key="filterNode" refId="8311"/>
                  <i key="segmentLevel">0</i>
                  <ref key="segment" refId="22"/>
                  <b key="placeHolder">N</b>
                  <ref key="weight" refId="23"/>
                  <be key="textMatchingCondition" refId="831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8316" keid="SYS_STR" veid="ElaborationsLauncher"/>
              <m key="actionLists" refId="8317" keid="SYS_STR" veid="Reporting.com.tagetik.actionlist.ISnapshotActionList,Reporting"/>
              <l key="areas" refId="8318" ln="0" eid="SYS_STR"/>
              <l key="charts" refId="8319" ln="0" eid="SYS_STR"/>
              <l key="pivots" refId="8320" ln="0" eid="SYS_STR"/>
            </be>
          </val>
          <key>
            <s>Template01</s>
          </key>
          <val>
            <be refId="8321" clsId="ReportTemplateVO">
              <s key="code">Template01</s>
              <s key="desc">Persone</s>
              <m key="matrices" refId="8322" keid="SYS_STR" veid="Reporting.com.tagetik.tables.IMatrixPositionBlockVO,Reporting">
                <key>
                  <s>matrix 00 copy00</s>
                </key>
                <val>
                  <be refId="8323" clsId="MatrixPositionBlockVO">
                    <s key="positionID">matrix 00 copy00</s>
                    <be key="rows" refId="8324" clsId="FilterNode">
                      <l key="dimensionOids" refId="8325" ln="0" eid="DimensionOid"/>
                      <l key="AdHocParamDimensionOids" refId="8326" ln="0" eid="DimensionOid"/>
                      <be key="data" refId="8327" clsId="FilterNodeData">
                        <be key="filterNode" refId="8328" clsId="FilterNode">
                          <l key="dimensionOids" refId="8329" ln="0" eid="DimensionOid"/>
                          <l key="AdHocParamDimensionOids" refId="8330" ln="0" eid="DimensionOid"/>
                          <be key="data" refId="8331" clsId="FilterNodeData">
                            <ref key="filterNode" refId="83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333" ln="4" eid="Framework.com.tagetik.trees.INode,framework">
                            <be refId="8334" clsId="FilterNode">
                              <l key="dimensionOids" refId="8335" ln="1" eid="DimensionOid">
                                <cust clsId="DimensionOid">44455354325F414749-45-444952---</cust>
                              </l>
                              <l key="AdHocParamDimensionOids" refId="8336" ln="0" eid="DimensionOid"/>
                              <be key="data" refId="8337" clsId="FilterNodeData">
                                <ref key="filterNode" refId="83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340" ln="1" eid="Framework.com.tagetik.trees.INode,framework">
                                <be refId="8341" clsId="FilterNode">
                                  <l key="dimensionOids" refId="8342" ln="1" eid="DimensionOid">
                                    <cust clsId="DimensionOid">564F435F4B5049-45-43555F303235---</cust>
                                  </l>
                                  <l key="AdHocParamDimensionOids" refId="8343" ln="0" eid="DimensionOid"/>
                                  <be key="data" refId="8344" clsId="FilterNodeData">
                                    <ref key="filterNode" refId="83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334"/>
                                </be>
                              </l>
                              <ref key="parent" refId="8328"/>
                            </be>
                            <be refId="8347" clsId="FilterNode">
                              <l key="dimensionOids" refId="8348" ln="1" eid="DimensionOid">
                                <cust clsId="DimensionOid">44455354325F414749-45-494D50---</cust>
                              </l>
                              <l key="AdHocParamDimensionOids" refId="8349" ln="0" eid="DimensionOid"/>
                              <be key="data" refId="8350" clsId="FilterNodeData">
                                <ref key="filterNode" refId="83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353" ln="1" eid="Framework.com.tagetik.trees.INode,framework">
                                <be refId="8354" clsId="FilterNode">
                                  <l key="dimensionOids" refId="8355" ln="1" eid="DimensionOid">
                                    <cust clsId="DimensionOid">564F435F4B5049-45-43555F303235---</cust>
                                  </l>
                                  <l key="AdHocParamDimensionOids" refId="8356" ln="0" eid="DimensionOid"/>
                                  <be key="data" refId="8357" clsId="FilterNodeData">
                                    <ref key="filterNode" refId="83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347"/>
                                </be>
                              </l>
                              <ref key="parent" refId="8328"/>
                            </be>
                            <be refId="8360" clsId="FilterNode">
                              <l key="dimensionOids" refId="8361" ln="1" eid="DimensionOid">
                                <cust clsId="DimensionOid">44455354325F414749-45-4F5045---</cust>
                              </l>
                              <l key="AdHocParamDimensionOids" refId="8362" ln="0" eid="DimensionOid"/>
                              <be key="data" refId="8363" clsId="FilterNodeData">
                                <ref key="filterNode" refId="836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6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366" ln="1" eid="Framework.com.tagetik.trees.INode,framework">
                                <be refId="8367" clsId="FilterNode">
                                  <l key="dimensionOids" refId="8368" ln="1" eid="DimensionOid">
                                    <cust clsId="DimensionOid">564F435F4B5049-45-43555F303235---</cust>
                                  </l>
                                  <l key="AdHocParamDimensionOids" refId="8369" ln="0" eid="DimensionOid"/>
                                  <be key="data" refId="8370" clsId="FilterNodeData">
                                    <ref key="filterNode" refId="836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7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360"/>
                                </be>
                              </l>
                              <ref key="parent" refId="8328"/>
                            </be>
                            <be refId="8373" clsId="FilterNode">
                              <l key="dimensionOids" refId="8374" ln="1" eid="DimensionOid">
                                <cust clsId="DimensionOid">44455354325F414749-45-515541---</cust>
                              </l>
                              <l key="AdHocParamDimensionOids" refId="8375" ln="0" eid="DimensionOid"/>
                              <be key="data" refId="8376" clsId="FilterNodeData">
                                <ref key="filterNode" refId="83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7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379" ln="1" eid="Framework.com.tagetik.trees.INode,framework">
                                <be refId="8380" clsId="FilterNode">
                                  <l key="dimensionOids" refId="8381" ln="1" eid="DimensionOid">
                                    <cust clsId="DimensionOid">564F435F4B5049-45-43555F303235---</cust>
                                  </l>
                                  <l key="AdHocParamDimensionOids" refId="8382" ln="0" eid="DimensionOid"/>
                                  <be key="data" refId="8383" clsId="FilterNodeData">
                                    <ref key="filterNode" refId="838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8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373"/>
                                </be>
                              </l>
                              <ref key="parent" refId="832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38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387" ln="5" eid="Framework.com.tagetik.trees.INode,framework">
                        <be refId="8388" clsId="FilterNode">
                          <l key="dimensionOids" refId="8389" ln="1" eid="DimensionOid">
                            <cust clsId="DimensionOid">44455354325F414749-45-4E44---</cust>
                          </l>
                          <l key="AdHocParamDimensionOids" refId="8390" ln="0" eid="DimensionOid"/>
                          <be key="data" refId="8391" clsId="FilterNodeData">
                            <ref key="filterNode" refId="8388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39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394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395" ln="3" eid="Framework.com.tagetik.trees.INode,framework">
                            <be refId="8396" clsId="FilterNode">
                              <l key="dimensionOids" refId="8397" ln="1" eid="DimensionOid">
                                <cust clsId="DimensionOid">564F435F4B5049-45-43555F303337---</cust>
                              </l>
                              <l key="AdHocParamDimensionOids" refId="8398" ln="0" eid="DimensionOid"/>
                              <be key="data" refId="8399" clsId="FilterNodeData">
                                <ref key="filterNode" refId="839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01" keid="SYS_STR" veid="EFReportingNodeType">
                                  <key>
                                    <s>564F435F4B5049-45-43555F303337---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l key="children" refId="8402" ln="2" eid="Framework.com.tagetik.trees.INode,framework">
                                <be refId="8403" clsId="FilterNode">
                                  <l key="dimensionOids" refId="8404" ln="1" eid="DimensionOid">
                                    <cust clsId="DimensionOid">4445535434-45-444F4E4E41---</cust>
                                  </l>
                                  <l key="AdHocParamDimensionOids" refId="8405" ln="0" eid="DimensionOid"/>
                                  <be key="data" refId="8406" clsId="FilterNodeData">
                                    <ref key="filterNode" refId="8403"/>
                                    <s key="dim">DEST4</s>
                                    <i key="segmentLevel">0</i>
                                    <ref key="segment" refId="22"/>
                                    <be key="dictionaryHeader" refId="8407" clsId="MultiDesc">
                                      <a key="desc" refId="8408" ln="4" eid="SYS_STR">
                                        <s>DIPENDENTI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s key="cod"/>
                                  <s key="desc"/>
                                  <i key="index">0</i>
                                  <ref key="parent" refId="8396"/>
                                </be>
                                <be refId="8412" clsId="FilterNode">
                                  <l key="dimensionOids" refId="8413" ln="1" eid="DimensionOid">
                                    <cust clsId="DimensionOid">4445535434-45-545F494E44---</cust>
                                  </l>
                                  <l key="AdHocParamDimensionOids" refId="8414" ln="0" eid="DimensionOid"/>
                                  <be key="data" refId="8415" clsId="FilterNodeData">
                                    <ref key="filterNode" refId="84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7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8396"/>
                                </be>
                              </l>
                              <ref key="parent" refId="8388"/>
                            </be>
                            <be refId="8418" clsId="FilterNode">
                              <l key="dimensionOids" refId="8419" ln="1" eid="DimensionOid">
                                <cust clsId="DimensionOid">564F435F4B5049-45-43555F3033372D463032---</cust>
                              </l>
                              <l key="AdHocParamDimensionOids" refId="8420" ln="0" eid="DimensionOid"/>
                              <be key="data" refId="8421" clsId="FilterNodeData">
                                <ref key="filterNode" refId="841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150</cust>
                              <i key="index">0</i>
                              <l key="children" refId="8423" ln="1" eid="Framework.com.tagetik.trees.INode,framework">
                                <be refId="8424" clsId="FilterNode">
                                  <l key="dimensionOids" refId="8425" ln="1" eid="DimensionOid">
                                    <cust clsId="DimensionOid">4445535434-45-4E44---</cust>
                                  </l>
                                  <l key="AdHocParamDimensionOids" refId="8426" ln="0" eid="DimensionOid"/>
                                  <be key="data" refId="8427" clsId="FilterNodeData">
                                    <ref key="filterNode" refId="8424"/>
                                    <s key="dim">DEST4</s>
                                    <i key="segmentLevel">0</i>
                                    <ref key="segment" refId="22"/>
                                    <be key="dictionaryHeader" refId="8428" clsId="MultiDesc">
                                      <a key="desc" refId="8429" ln="4" eid="SYS_STR">
                                        <s>di cui residenti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32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153</cust>
                                  <s key="cod"/>
                                  <s key="desc"/>
                                  <i key="index">0</i>
                                  <ref key="parent" refId="8418"/>
                                </be>
                              </l>
                              <ref key="parent" refId="8388"/>
                            </be>
                            <be refId="8433" clsId="FilterNode">
                              <l key="dimensionOids" refId="8434" ln="1" eid="DimensionOid">
                                <cust clsId="DimensionOid">564F435F4B5049-45-43555F3033372D463031---</cust>
                              </l>
                              <l key="AdHocParamDimensionOids" refId="8435" ln="0" eid="DimensionOid"/>
                              <be key="data" refId="8436" clsId="FilterNodeData">
                                <ref key="filterNode" refId="843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38" keid="SYS_STR" veid="EFReportingNodeType">
                                  <key>
                                    <s>564F435F4B5049-45-43555F3033372D463031---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l key="children" refId="8439" ln="1" eid="Framework.com.tagetik.trees.INode,framework">
                                <be refId="8440" clsId="FilterNode">
                                  <l key="dimensionOids" refId="8441" ln="1" eid="DimensionOid">
                                    <cust clsId="DimensionOid">4445535434-45-4E44---</cust>
                                  </l>
                                  <l key="AdHocParamDimensionOids" refId="8442" ln="0" eid="DimensionOid"/>
                                  <be key="data" refId="8443" clsId="FilterNodeData">
                                    <ref key="filterNode" refId="8440"/>
                                    <s key="dim">DEST4</s>
                                    <i key="segmentLevel">0</i>
                                    <ref key="segment" refId="22"/>
                                    <be key="dictionaryHeader" refId="8444" clsId="MultiDesc">
                                      <a key="desc" refId="8445" ln="4" eid="SYS_STR">
                                        <s>di cui fino a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48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149</cust>
                                  <s key="cod"/>
                                  <s key="desc"/>
                                  <i key="index">0</i>
                                  <ref key="parent" refId="8433"/>
                                </be>
                              </l>
                              <ref key="parent" refId="8388"/>
                            </be>
                          </l>
                          <ref key="parent" refId="8324"/>
                        </be>
                        <be refId="8449" clsId="FilterNode">
                          <l key="dimensionOids" refId="8450" ln="1" eid="DimensionOid">
                            <cust clsId="DimensionOid">44455354325F414749-45-444952---</cust>
                          </l>
                          <l key="AdHocParamDimensionOids" refId="8451" ln="0" eid="DimensionOid"/>
                          <be key="data" refId="8452" clsId="FilterNodeData">
                            <ref key="filterNode" refId="844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38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45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45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117</cust>
                          <s key="cod"/>
                          <s key="desc"/>
                          <i key="index">0</i>
                          <l key="children" refId="8455" ln="1" eid="Framework.com.tagetik.trees.INode,framework">
                            <be refId="8456" clsId="FilterNode">
                              <l key="dimensionOids" refId="8457" ln="1" eid="DimensionOid">
                                <cust clsId="DimensionOid">564F435F4B5049-45-43555F303235---</cust>
                              </l>
                              <l key="AdHocParamDimensionOids" refId="8458" ln="0" eid="DimensionOid"/>
                              <be key="data" refId="8459" clsId="FilterNodeData">
                                <ref key="filterNode" refId="845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4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6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118</cust>
                              <s key="cod"/>
                              <s key="desc"/>
                              <i key="index">0</i>
                              <l key="children" refId="8462" ln="4" eid="Framework.com.tagetik.trees.INode,framework">
                                <be refId="8463" clsId="FilterNode">
                                  <l key="dimensionOids" refId="8464" ln="0" eid="DimensionOid"/>
                                  <l key="AdHocParamDimensionOids" refId="8465" ln="0" eid="DimensionOid"/>
                                  <be key="data" refId="8466" clsId="FilterNodeData">
                                    <ref key="filterNode" refId="8463"/>
                                    <s key="dim">DEST4</s>
                                    <i key="segmentLevel">0</i>
                                    <ref key="segment" refId="22"/>
                                    <be key="dictionaryHeader" refId="8467" clsId="MultiDesc">
                                      <a key="desc" refId="8468" ln="4" eid="SYS_STR">
                                        <s>Categorie di inquadramento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7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119</cust>
                                  <s key="cod"/>
                                  <s key="desc"/>
                                  <i key="index">0</i>
                                  <l key="children" refId="8472" ln="0" eid="Framework.com.tagetik.trees.INode,framework"/>
                                  <ref key="parent" refId="8456"/>
                                </be>
                                <be refId="8473" clsId="FilterNode">
                                  <l key="dimensionOids" refId="8474" ln="0" eid="DimensionOid"/>
                                  <l key="AdHocParamDimensionOids" refId="8475" ln="0" eid="DimensionOid"/>
                                  <be key="data" refId="8476" clsId="FilterNodeData">
                                    <ref key="filterNode" refId="8473"/>
                                    <s key="dim">DEST4</s>
                                    <i key="segmentLevel">0</i>
                                    <ref key="segment" refId="22"/>
                                    <be key="reportingFormula" refId="8477" clsId="ReportingFormula">
                                      <b key="serverFormula">N</b>
                                      <b key="formulaRule">N</b>
                                      <s key="formula">{121}+{122}</s>
                                    </be>
                                    <be key="dictionaryHeader" refId="8478" clsId="MultiDesc">
                                      <a key="desc" refId="8479" ln="4" eid="SYS_STR">
                                        <s>Dirigenti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82" keid="SYS_STR" veid="EFReportingNodeType"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120</cust>
                                  <s key="cod"/>
                                  <s key="desc"/>
                                  <i key="index">1</i>
                                  <l key="children" refId="8483" ln="0" eid="Framework.com.tagetik.trees.INode,framework"/>
                                  <ref key="parent" refId="8456"/>
                                </be>
                                <be refId="8484" clsId="FilterNode">
                                  <l key="dimensionOids" refId="8485" ln="1" eid="DimensionOid">
                                    <cust clsId="DimensionOid">4445535434-45-554F4D4F---</cust>
                                  </l>
                                  <l key="AdHocParamDimensionOids" refId="8486" ln="0" eid="DimensionOid"/>
                                  <be key="data" refId="8487" clsId="FilterNodeData">
                                    <ref key="filterNode" refId="8484"/>
                                    <s key="dim">DEST4</s>
                                    <i key="segmentLevel">0</i>
                                    <ref key="segment" refId="22"/>
                                    <be key="HideRC" refId="84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489" clsId="MultiDesc">
                                      <a key="desc" refId="849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9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s key="cod"/>
                                  <s key="desc"/>
                                  <i key="index">2</i>
                                  <l key="children" refId="8494" ln="0" eid="Framework.com.tagetik.trees.INode,framework"/>
                                  <ref key="parent" refId="8456"/>
                                </be>
                                <be refId="8495" clsId="FilterNode">
                                  <l key="dimensionOids" refId="8496" ln="1" eid="DimensionOid">
                                    <cust clsId="DimensionOid">4445535434-45-444F4E4E41---</cust>
                                  </l>
                                  <l key="AdHocParamDimensionOids" refId="8497" ln="0" eid="DimensionOid"/>
                                  <be key="data" refId="8498" clsId="FilterNodeData">
                                    <ref key="filterNode" refId="8495"/>
                                    <s key="dim">DEST4</s>
                                    <i key="segmentLevel">0</i>
                                    <ref key="segment" refId="22"/>
                                    <be key="dictionaryHeader" refId="8499" clsId="MultiDesc">
                                      <a key="desc" refId="850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0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122</cust>
                                  <s key="cod"/>
                                  <s key="desc"/>
                                  <i key="index">3</i>
                                  <l key="children" refId="8504" ln="0" eid="Framework.com.tagetik.trees.INode,framework"/>
                                  <ref key="parent" refId="8456"/>
                                </be>
                              </l>
                              <ref key="parent" refId="8449"/>
                            </be>
                          </l>
                          <ref key="parent" refId="8324"/>
                        </be>
                        <be refId="8505" clsId="FilterNode">
                          <l key="dimensionOids" refId="8506" ln="1" eid="DimensionOid">
                            <cust clsId="DimensionOid">44455354325F414749-45-515541---</cust>
                          </l>
                          <l key="AdHocParamDimensionOids" refId="8507" ln="0" eid="DimensionOid"/>
                          <be key="data" refId="8508" clsId="FilterNodeData">
                            <ref key="filterNode" refId="8505"/>
                            <s key="dim">DEST2_AGI</s>
                            <i key="segmentLevel">0</i>
                            <ref key="segment" refId="22"/>
                            <be key="dictionaryHeader" refId="8509" clsId="MultiDesc">
                              <a key="desc" refId="8510" ln="4" eid="SYS_STR">
                                <s/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ref key="textMatchingCondition" refId="8377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1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12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123</cust>
                          <s key="cod"/>
                          <s key="desc"/>
                          <i key="index">1</i>
                          <l key="children" refId="8513" ln="1" eid="Framework.com.tagetik.trees.INode,framework">
                            <be refId="8514" clsId="FilterNode">
                              <l key="dimensionOids" refId="8515" ln="1" eid="DimensionOid">
                                <cust clsId="DimensionOid">564F435F4B5049-45-43555F303235---</cust>
                              </l>
                              <l key="AdHocParamDimensionOids" refId="8516" ln="0" eid="DimensionOid"/>
                              <be key="data" refId="8517" clsId="FilterNodeData">
                                <ref key="filterNode" refId="851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1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19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124</cust>
                              <s key="cod"/>
                              <s key="desc"/>
                              <i key="index">0</i>
                              <l key="children" refId="8520" ln="3" eid="Framework.com.tagetik.trees.INode,framework">
                                <be refId="8521" clsId="FilterNode">
                                  <l key="dimensionOids" refId="8522" ln="0" eid="DimensionOid"/>
                                  <l key="AdHocParamDimensionOids" refId="8523" ln="0" eid="DimensionOid"/>
                                  <be key="data" refId="8524" clsId="FilterNodeData">
                                    <ref key="filterNode" refId="8521"/>
                                    <s key="dim">DEST4</s>
                                    <i key="segmentLevel">0</i>
                                    <ref key="segment" refId="22"/>
                                    <be key="reportingFormula" refId="8525" clsId="ReportingFormula">
                                      <b key="serverFormula">N</b>
                                      <b key="formulaRule">N</b>
                                      <s key="formula">{126}+{127}</s>
                                    </be>
                                    <be key="dictionaryHeader" refId="8526" clsId="MultiDesc">
                                      <a key="desc" refId="8527" ln="4" eid="SYS_STR">
                                        <s>Quadri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30" keid="SYS_STR" veid="EFReportingNodeType">
                                      <key>
                                        <s>77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125</cust>
                                  <s key="cod"/>
                                  <s key="desc"/>
                                  <i key="index">0</i>
                                  <l key="children" refId="8531" ln="0" eid="Framework.com.tagetik.trees.INode,framework"/>
                                  <ref key="parent" refId="8514"/>
                                </be>
                                <be refId="8532" clsId="FilterNode">
                                  <l key="dimensionOids" refId="8533" ln="1" eid="DimensionOid">
                                    <cust clsId="DimensionOid">4445535434-45-554F4D4F---</cust>
                                  </l>
                                  <l key="AdHocParamDimensionOids" refId="8534" ln="0" eid="DimensionOid"/>
                                  <be key="data" refId="8535" clsId="FilterNodeData">
                                    <ref key="filterNode" refId="8532"/>
                                    <s key="dim">DEST4</s>
                                    <i key="segmentLevel">0</i>
                                    <ref key="segment" refId="22"/>
                                    <be key="HideRC" refId="85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37" clsId="MultiDesc">
                                      <a key="desc" refId="8538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41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126</cust>
                                  <s key="cod"/>
                                  <s key="desc"/>
                                  <i key="index">1</i>
                                  <l key="children" refId="8542" ln="0" eid="Framework.com.tagetik.trees.INode,framework"/>
                                  <ref key="parent" refId="8514"/>
                                </be>
                                <be refId="8543" clsId="FilterNode">
                                  <l key="dimensionOids" refId="8544" ln="1" eid="DimensionOid">
                                    <cust clsId="DimensionOid">4445535434-45-444F4E4E41---</cust>
                                  </l>
                                  <l key="AdHocParamDimensionOids" refId="8545" ln="0" eid="DimensionOid"/>
                                  <be key="data" refId="8546" clsId="FilterNodeData">
                                    <ref key="filterNode" refId="8543"/>
                                    <s key="dim">DEST4</s>
                                    <i key="segmentLevel">0</i>
                                    <ref key="segment" refId="22"/>
                                    <be key="dictionaryHeader" refId="8547" clsId="MultiDesc">
                                      <a key="desc" refId="8548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51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2</i>
                                  <l key="children" refId="8552" ln="0" eid="Framework.com.tagetik.trees.INode,framework"/>
                                  <ref key="parent" refId="8514"/>
                                </be>
                              </l>
                              <ref key="parent" refId="8505"/>
                            </be>
                          </l>
                          <ref key="parent" refId="8324"/>
                        </be>
                        <be refId="8553" clsId="FilterNode">
                          <l key="dimensionOids" refId="8554" ln="1" eid="DimensionOid">
                            <cust clsId="DimensionOid">44455354325F414749-45-494D50---</cust>
                          </l>
                          <l key="AdHocParamDimensionOids" refId="8555" ln="0" eid="DimensionOid"/>
                          <be key="data" refId="8556" clsId="FilterNodeData">
                            <ref key="filterNode" refId="855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51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5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58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128</cust>
                          <s key="cod"/>
                          <s key="desc"/>
                          <i key="index">2</i>
                          <l key="children" refId="8559" ln="1" eid="Framework.com.tagetik.trees.INode,framework">
                            <be refId="8560" clsId="FilterNode">
                              <l key="dimensionOids" refId="8561" ln="1" eid="DimensionOid">
                                <cust clsId="DimensionOid">564F435F4B5049-45-43555F303235---</cust>
                              </l>
                              <l key="AdHocParamDimensionOids" refId="8562" ln="0" eid="DimensionOid"/>
                              <be key="data" refId="8563" clsId="FilterNodeData">
                                <ref key="filterNode" refId="856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65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129</cust>
                              <s key="cod"/>
                              <s key="desc"/>
                              <i key="index">0</i>
                              <l key="children" refId="8566" ln="3" eid="Framework.com.tagetik.trees.INode,framework">
                                <be refId="8567" clsId="FilterNode">
                                  <l key="dimensionOids" refId="8568" ln="0" eid="DimensionOid"/>
                                  <l key="AdHocParamDimensionOids" refId="8569" ln="0" eid="DimensionOid"/>
                                  <be key="data" refId="8570" clsId="FilterNodeData">
                                    <ref key="filterNode" refId="8567"/>
                                    <s key="dim">DEST4</s>
                                    <i key="segmentLevel">0</i>
                                    <ref key="segment" refId="22"/>
                                    <be key="reportingFormula" refId="8571" clsId="ReportingFormula">
                                      <b key="serverFormula">N</b>
                                      <b key="formulaRule">N</b>
                                      <s key="formula">{131}+{132}</s>
                                    </be>
                                    <be key="dictionaryHeader" refId="8572" clsId="MultiDesc">
                                      <a key="desc" refId="8573" ln="4" eid="SYS_STR">
                                        <s>Impiegati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76" keid="SYS_STR" veid="EFReportingNodeType">
                                      <key>
                                        <s>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130</cust>
                                  <s key="cod"/>
                                  <s key="desc"/>
                                  <i key="index">0</i>
                                  <l key="children" refId="8577" ln="0" eid="Framework.com.tagetik.trees.INode,framework"/>
                                  <ref key="parent" refId="8560"/>
                                </be>
                                <be refId="8578" clsId="FilterNode">
                                  <l key="dimensionOids" refId="8579" ln="1" eid="DimensionOid">
                                    <cust clsId="DimensionOid">4445535434-45-554F4D4F---</cust>
                                  </l>
                                  <l key="AdHocParamDimensionOids" refId="8580" ln="0" eid="DimensionOid"/>
                                  <be key="data" refId="8581" clsId="FilterNodeData">
                                    <ref key="filterNode" refId="8578"/>
                                    <s key="dim">DEST4</s>
                                    <i key="segmentLevel">0</i>
                                    <ref key="segment" refId="22"/>
                                    <be key="HideRC" refId="858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83" clsId="MultiDesc">
                                      <a key="desc" refId="8584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87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8588" ln="0" eid="Framework.com.tagetik.trees.INode,framework"/>
                                  <ref key="parent" refId="8560"/>
                                </be>
                                <be refId="8589" clsId="FilterNode">
                                  <l key="dimensionOids" refId="8590" ln="1" eid="DimensionOid">
                                    <cust clsId="DimensionOid">4445535434-45-444F4E4E41---</cust>
                                  </l>
                                  <l key="AdHocParamDimensionOids" refId="8591" ln="0" eid="DimensionOid"/>
                                  <be key="data" refId="8592" clsId="FilterNodeData">
                                    <ref key="filterNode" refId="8589"/>
                                    <s key="dim">DEST4</s>
                                    <i key="segmentLevel">0</i>
                                    <ref key="segment" refId="22"/>
                                    <be key="dictionaryHeader" refId="8593" clsId="MultiDesc">
                                      <a key="desc" refId="8594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97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2</i>
                                  <l key="children" refId="8598" ln="0" eid="Framework.com.tagetik.trees.INode,framework"/>
                                  <ref key="parent" refId="8560"/>
                                </be>
                              </l>
                              <ref key="parent" refId="8553"/>
                            </be>
                          </l>
                          <ref key="parent" refId="8324"/>
                        </be>
                        <be refId="8599" clsId="FilterNode">
                          <l key="dimensionOids" refId="8600" ln="1" eid="DimensionOid">
                            <cust clsId="DimensionOid">44455354325F414749-45-4F5045---</cust>
                          </l>
                          <l key="AdHocParamDimensionOids" refId="8601" ln="0" eid="DimensionOid"/>
                          <be key="data" refId="8602" clsId="FilterNodeData">
                            <ref key="filterNode" refId="859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64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60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60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133</cust>
                          <s key="cod"/>
                          <s key="desc"/>
                          <i key="index">3</i>
                          <l key="children" refId="8605" ln="1" eid="Framework.com.tagetik.trees.INode,framework">
                            <be refId="8606" clsId="FilterNode">
                              <l key="dimensionOids" refId="8607" ln="1" eid="DimensionOid">
                                <cust clsId="DimensionOid">564F435F4B5049-45-43555F303235---</cust>
                              </l>
                              <l key="AdHocParamDimensionOids" refId="8608" ln="0" eid="DimensionOid"/>
                              <be key="data" refId="8609" clsId="FilterNodeData">
                                <ref key="filterNode" refId="86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1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134</cust>
                              <s key="cod"/>
                              <s key="desc"/>
                              <i key="index">0</i>
                              <l key="children" refId="8612" ln="3" eid="Framework.com.tagetik.trees.INode,framework">
                                <be refId="8613" clsId="FilterNode">
                                  <l key="dimensionOids" refId="8614" ln="0" eid="DimensionOid"/>
                                  <l key="AdHocParamDimensionOids" refId="8615" ln="0" eid="DimensionOid"/>
                                  <be key="data" refId="8616" clsId="FilterNodeData">
                                    <ref key="filterNode" refId="8613"/>
                                    <s key="dim">DEST4</s>
                                    <i key="segmentLevel">0</i>
                                    <ref key="segment" refId="22"/>
                                    <be key="reportingFormula" refId="8617" clsId="ReportingFormula">
                                      <b key="serverFormula">N</b>
                                      <b key="formulaRule">N</b>
                                      <s key="formula">{136}+{137}</s>
                                    </be>
                                    <be key="dictionaryHeader" refId="8618" clsId="MultiDesc">
                                      <a key="desc" refId="8619" ln="4" eid="SYS_STR">
                                        <s>Operai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6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622" keid="SYS_STR" veid="EFReportingNodeType">
                                      <key>
                                        <s>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0</i>
                                  <l key="children" refId="8623" ln="0" eid="Framework.com.tagetik.trees.INode,framework"/>
                                  <ref key="parent" refId="8606"/>
                                </be>
                                <be refId="8624" clsId="FilterNode">
                                  <l key="dimensionOids" refId="8625" ln="1" eid="DimensionOid">
                                    <cust clsId="DimensionOid">4445535434-45-554F4D4F---</cust>
                                  </l>
                                  <l key="AdHocParamDimensionOids" refId="8626" ln="0" eid="DimensionOid"/>
                                  <be key="data" refId="8627" clsId="FilterNodeData">
                                    <ref key="filterNode" refId="8624"/>
                                    <s key="dim">DEST4</s>
                                    <i key="segmentLevel">0</i>
                                    <ref key="segment" refId="22"/>
                                    <be key="HideRC" refId="86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629" clsId="MultiDesc">
                                      <a key="desc" refId="863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33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1</i>
                                  <l key="children" refId="8634" ln="0" eid="Framework.com.tagetik.trees.INode,framework"/>
                                  <ref key="parent" refId="8606"/>
                                </be>
                                <be refId="8635" clsId="FilterNode">
                                  <l key="dimensionOids" refId="8636" ln="1" eid="DimensionOid">
                                    <cust clsId="DimensionOid">4445535434-45-444F4E4E41---</cust>
                                  </l>
                                  <l key="AdHocParamDimensionOids" refId="8637" ln="0" eid="DimensionOid"/>
                                  <be key="data" refId="8638" clsId="FilterNodeData">
                                    <ref key="filterNode" refId="8635"/>
                                    <s key="dim">DEST4</s>
                                    <i key="segmentLevel">0</i>
                                    <ref key="segment" refId="22"/>
                                    <be key="dictionaryHeader" refId="8639" clsId="MultiDesc">
                                      <a key="desc" refId="864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43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137</cust>
                                  <s key="cod"/>
                                  <s key="desc"/>
                                  <i key="index">2</i>
                                  <l key="children" refId="8644" ln="0" eid="Framework.com.tagetik.trees.INode,framework"/>
                                  <ref key="parent" refId="8606"/>
                                </be>
                              </l>
                              <ref key="parent" refId="8599"/>
                            </be>
                          </l>
                          <ref key="parent" refId="8324"/>
                        </be>
                      </l>
                    </be>
                    <be key="columns" refId="8645" clsId="FilterNode">
                      <l key="dimensionOids" refId="8646" ln="0" eid="DimensionOid"/>
                      <l key="AdHocParamDimensionOids" refId="8647" ln="0" eid="DimensionOid"/>
                      <be key="data" refId="8648" clsId="FilterNodeData">
                        <be key="filterNode" refId="8649" clsId="FilterNode">
                          <l key="dimensionOids" refId="8650" ln="0" eid="DimensionOid"/>
                          <l key="AdHocParamDimensionOids" refId="8651" ln="0" eid="DimensionOid"/>
                          <be key="data" refId="8652" clsId="FilterNodeData">
                            <ref key="filterNode" refId="864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8654" ln="3" eid="Framework.com.tagetik.trees.INode,framework">
                            <be refId="8655" clsId="FilterNode">
                              <l key="dimensionOids" refId="8656" ln="1" eid="DimensionOid">
                                <cust clsId="DimensionOid">5343455F24-45-5343454E4152494F5F4254--50-</cust>
                              </l>
                              <l key="AdHocParamDimensionOids" refId="8657" ln="0" eid="DimensionOid"/>
                              <be key="data" refId="8658" clsId="FilterNodeData">
                                <ref key="filterNode" refId="86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6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8662" ln="1" eid="Framework.com.tagetik.trees.INode,framework">
                                <be refId="8663" clsId="FilterNode">
                                  <l key="dimensionOids" refId="8664" ln="1" eid="DimensionOid">
                                    <cust clsId="DimensionOid">4341545F24-4E-413241---</cust>
                                  </l>
                                  <l key="AdHocParamDimensionOids" refId="8665" ln="0" eid="DimensionOid"/>
                                  <be key="data" refId="8666" clsId="FilterNodeData">
                                    <ref key="filterNode" refId="8663"/>
                                    <s key="dim">CAT_$</s>
                                    <i key="segmentLevel">0</i>
                                    <ref key="segment" refId="22"/>
                                    <be key="dictionaryHeader" refId="8667" clsId="MultiDesc">
                                      <a key="desc" refId="866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7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8671" ln="1" eid="Framework.com.tagetik.trees.INode,framework">
                                    <be refId="8672" clsId="FilterNode">
                                      <l key="dimensionOids" refId="8673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74" ln="0" eid="DimensionOid"/>
                                      <be key="data" refId="8675" clsId="FilterNodeData">
                                        <ref key="filterNode" refId="8672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676" clsId="MultiDesc">
                                          <a key="desc" refId="8677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86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6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8663"/>
                                    </be>
                                  </l>
                                  <ref key="parent" refId="8655"/>
                                </be>
                              </l>
                              <ref key="parent" refId="8649"/>
                            </be>
                            <be refId="8680" clsId="FilterNode">
                              <l key="dimensionOids" refId="8681" ln="1" eid="DimensionOid">
                                <cust clsId="DimensionOid">5343455F24-45-5343454E4152494F5F4254--50-</cust>
                              </l>
                              <l key="AdHocParamDimensionOids" refId="8682" ln="0" eid="DimensionOid"/>
                              <be key="data" refId="8683" clsId="FilterNodeData">
                                <ref key="filterNode" refId="86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8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8687" ln="1" eid="Framework.com.tagetik.trees.INode,framework">
                                <be refId="8688" clsId="FilterNode">
                                  <l key="dimensionOids" refId="8689" ln="1" eid="DimensionOid">
                                    <cust clsId="DimensionOid">4341545F24-4E-413241---</cust>
                                  </l>
                                  <l key="AdHocParamDimensionOids" refId="8690" ln="0" eid="DimensionOid"/>
                                  <be key="data" refId="8691" clsId="FilterNodeData">
                                    <ref key="filterNode" refId="8688"/>
                                    <s key="dim">CAT_$</s>
                                    <i key="segmentLevel">0</i>
                                    <ref key="segment" refId="22"/>
                                    <be key="dictionaryHeader" refId="8692" clsId="MultiDesc">
                                      <ref key="desc" refId="8668"/>
                                    </be>
                                    <b key="placeHolder">N</b>
                                    <ref key="weight" refId="23"/>
                                    <be key="textMatchingCondition" refId="8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9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8695" ln="1" eid="Framework.com.tagetik.trees.INode,framework">
                                    <be refId="8696" clsId="FilterNode">
                                      <l key="dimensionOids" refId="869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98" ln="0" eid="DimensionOid"/>
                                      <be key="data" refId="8699" clsId="FilterNodeData">
                                        <ref key="filterNode" refId="869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700" clsId="MultiDesc">
                                          <ref key="desc" refId="8677"/>
                                        </be>
                                        <b key="placeHolder">N</b>
                                        <ref key="weight" refId="23"/>
                                        <be key="textMatchingCondition" refId="87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8688"/>
                                    </be>
                                  </l>
                                  <ref key="parent" refId="8680"/>
                                </be>
                              </l>
                              <ref key="parent" refId="8649"/>
                            </be>
                            <be refId="8703" clsId="FilterNode">
                              <l key="dimensionOids" refId="8704" ln="1" eid="DimensionOid">
                                <cust clsId="DimensionOid">5343455F24-45-5343454E4152494F5F4254--50-</cust>
                              </l>
                              <l key="AdHocParamDimensionOids" refId="8705" ln="0" eid="DimensionOid"/>
                              <be key="data" refId="8706" clsId="FilterNodeData">
                                <ref key="filterNode" refId="870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0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8709" ln="4" eid="Framework.com.tagetik.trees.INode,framework">
                                <be refId="8710" clsId="FilterNode">
                                  <l key="dimensionOids" refId="8711" ln="1" eid="DimensionOid">
                                    <cust clsId="DimensionOid">4341545F24-45-24414D4F554E54-413241--</cust>
                                  </l>
                                  <l key="AdHocParamDimensionOids" refId="8712" ln="0" eid="DimensionOid"/>
                                  <be key="data" refId="8713" clsId="FilterNodeData">
                                    <ref key="filterNode" refId="871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8715" ln="2" eid="Framework.com.tagetik.trees.INode,framework">
                                    <be refId="8716" clsId="FilterNode">
                                      <l key="dimensionOids" refId="8717" ln="1" eid="DimensionOid">
                                        <cust clsId="DimensionOid">44455354325F414749-45-413035---</cust>
                                      </l>
                                      <l key="AdHocParamDimensionOids" refId="8718" ln="0" eid="DimensionOid"/>
                                      <be key="data" refId="8719" clsId="FilterNodeData">
                                        <ref key="filterNode" refId="871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710"/>
                                    </be>
                                    <be refId="8722" clsId="FilterNode">
                                      <l key="dimensionOids" refId="8723" ln="1" eid="DimensionOid">
                                        <cust clsId="DimensionOid">44455354325F414749-45-413036---</cust>
                                      </l>
                                      <l key="AdHocParamDimensionOids" refId="8724" ln="0" eid="DimensionOid"/>
                                      <be key="data" refId="8725" clsId="FilterNodeData">
                                        <ref key="filterNode" refId="87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8710"/>
                                    </be>
                                  </l>
                                  <ref key="parent" refId="8703"/>
                                </be>
                                <be refId="8728" clsId="FilterNode">
                                  <l key="dimensionOids" refId="8729" ln="1" eid="DimensionOid">
                                    <cust clsId="DimensionOid">4341545F24-45-41444A-413241--</cust>
                                  </l>
                                  <l key="AdHocParamDimensionOids" refId="8730" ln="0" eid="DimensionOid"/>
                                  <be key="data" refId="8731" clsId="FilterNodeData">
                                    <ref key="filterNode" refId="872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733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8734" ln="2" eid="Framework.com.tagetik.trees.INode,framework">
                                    <be refId="8735" clsId="FilterNode">
                                      <l key="dimensionOids" refId="8736" ln="1" eid="DimensionOid">
                                        <cust clsId="DimensionOid">44455354325F414749-45-413035---</cust>
                                      </l>
                                      <l key="AdHocParamDimensionOids" refId="8737" ln="0" eid="DimensionOid"/>
                                      <be key="data" refId="8738" clsId="FilterNodeData">
                                        <ref key="filterNode" refId="873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8728"/>
                                    </be>
                                    <be refId="8741" clsId="FilterNode">
                                      <l key="dimensionOids" refId="8742" ln="1" eid="DimensionOid">
                                        <cust clsId="DimensionOid">44455354325F414749-45-413036---</cust>
                                      </l>
                                      <l key="AdHocParamDimensionOids" refId="8743" ln="0" eid="DimensionOid"/>
                                      <be key="data" refId="8744" clsId="FilterNodeData">
                                        <ref key="filterNode" refId="874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8728"/>
                                    </be>
                                  </l>
                                  <ref key="parent" refId="8703"/>
                                </be>
                                <be refId="8747" clsId="FilterNode">
                                  <l key="dimensionOids" refId="8748" ln="0" eid="DimensionOid"/>
                                  <l key="AdHocParamDimensionOids" refId="8749" ln="0" eid="DimensionOid"/>
                                  <be key="data" refId="8750" clsId="FilterNodeData">
                                    <ref key="filterNode" refId="8747"/>
                                    <s key="dim">CAT_$</s>
                                    <i key="segmentLevel">0</i>
                                    <ref key="segment" refId="22"/>
                                    <be key="dictionaryHeader" refId="8751" clsId="MultiDesc">
                                      <ref key="desc" refId="8668"/>
                                    </be>
                                    <b key="placeHolder">S</b>
                                    <ref key="weight" refId="23"/>
                                    <be key="textMatchingCondition" refId="8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53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8754" ln="1" eid="Framework.com.tagetik.trees.INode,framework">
                                    <be refId="8755" clsId="FilterNode">
                                      <l key="dimensionOids" refId="8756" ln="0" eid="DimensionOid"/>
                                      <l key="AdHocParamDimensionOids" refId="8757" ln="0" eid="DimensionOid"/>
                                      <be key="data" refId="8758" clsId="FilterNodeData">
                                        <ref key="filterNode" refId="875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59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87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8747"/>
                                    </be>
                                  </l>
                                  <ref key="parent" refId="8703"/>
                                </be>
                                <be refId="8762" clsId="FilterNode">
                                  <l key="dimensionOids" refId="8763" ln="0" eid="DimensionOid"/>
                                  <l key="AdHocParamDimensionOids" refId="8764" ln="0" eid="DimensionOid"/>
                                  <be key="data" refId="8765" clsId="FilterNodeData">
                                    <ref key="filterNode" refId="8762"/>
                                    <s key="dim">CAT_$</s>
                                    <i key="segmentLevel">0</i>
                                    <ref key="segment" refId="22"/>
                                    <be key="dictionaryHeader" refId="8766" clsId="MultiDesc">
                                      <a key="desc" refId="8767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69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8770" ln="1" eid="Framework.com.tagetik.trees.INode,framework">
                                    <be refId="8771" clsId="FilterNode">
                                      <l key="dimensionOids" refId="8772" ln="0" eid="DimensionOid"/>
                                      <l key="AdHocParamDimensionOids" refId="8773" ln="0" eid="DimensionOid"/>
                                      <be key="data" refId="8774" clsId="FilterNodeData">
                                        <ref key="filterNode" refId="8771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75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87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7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8762"/>
                                    </be>
                                  </l>
                                  <ref key="parent" refId="8703"/>
                                </be>
                              </l>
                              <ref key="parent" refId="864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7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8779" ln="1" eid="Framework.com.tagetik.trees.INode,framework">
                        <be refId="8780" clsId="FilterNode">
                          <l key="dimensionOids" refId="8781" ln="1" eid="DimensionOid">
                            <cust clsId="DimensionOid">544950-45-5449505F4F---</cust>
                          </l>
                          <l key="AdHocParamDimensionOids" refId="8782" ln="0" eid="DimensionOid"/>
                          <be key="data" refId="8783" clsId="FilterNodeData">
                            <ref key="filterNode" refId="87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7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78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78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8787" ln="3" eid="Framework.com.tagetik.trees.INode,framework">
                            <be refId="8788" clsId="FilterNode">
                              <l key="dimensionOids" refId="8789" ln="1" eid="DimensionOid">
                                <cust clsId="DimensionOid">5343455F24-45-5343454E4152494F5F4254--50-</cust>
                              </l>
                              <l key="AdHocParamDimensionOids" refId="8790" ln="0" eid="DimensionOid"/>
                              <be key="data" refId="8791" clsId="FilterNodeData">
                                <ref key="filterNode" refId="87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5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7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8794" ln="1" eid="Framework.com.tagetik.trees.INode,framework">
                                <be refId="8795" clsId="FilterNode">
                                  <l key="dimensionOids" refId="8796" ln="1" eid="DimensionOid">
                                    <cust clsId="DimensionOid">4341545F24-4E-413241---</cust>
                                  </l>
                                  <l key="AdHocParamDimensionOids" refId="8797" ln="0" eid="DimensionOid"/>
                                  <be key="data" refId="8798" clsId="FilterNodeData">
                                    <ref key="filterNode" refId="8795"/>
                                    <s key="dim">CAT_$</s>
                                    <i key="segmentLevel">0</i>
                                    <ref key="segment" refId="22"/>
                                    <be key="dictionaryHeader" refId="8799" clsId="MultiDesc">
                                      <a key="desc" refId="88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0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8804" ln="0" eid="Framework.com.tagetik.trees.INode,framework"/>
                                  <ref key="parent" refId="8788"/>
                                </be>
                              </l>
                              <ref key="parent" refId="8780"/>
                            </be>
                            <be refId="8805" clsId="FilterNode">
                              <l key="dimensionOids" refId="8806" ln="1" eid="DimensionOid">
                                <cust clsId="DimensionOid">5343455F24-45-5343454E4152494F5F4254--50-</cust>
                              </l>
                              <l key="AdHocParamDimensionOids" refId="8807" ln="0" eid="DimensionOid"/>
                              <be key="data" refId="8808" clsId="FilterNodeData">
                                <ref key="filterNode" refId="88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8811" ln="1" eid="Framework.com.tagetik.trees.INode,framework">
                                <be refId="8812" clsId="FilterNode">
                                  <l key="dimensionOids" refId="8813" ln="1" eid="DimensionOid">
                                    <cust clsId="DimensionOid">4341545F24-4E-413241---</cust>
                                  </l>
                                  <l key="AdHocParamDimensionOids" refId="8814" ln="0" eid="DimensionOid"/>
                                  <be key="data" refId="8815" clsId="FilterNodeData">
                                    <ref key="filterNode" refId="8812"/>
                                    <s key="dim">CAT_$</s>
                                    <i key="segmentLevel">0</i>
                                    <ref key="segment" refId="22"/>
                                    <be key="dictionaryHeader" refId="8816" clsId="MultiDesc">
                                      <a key="desc" refId="88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8821" ln="0" eid="Framework.com.tagetik.trees.INode,framework"/>
                                  <ref key="parent" refId="8805"/>
                                </be>
                              </l>
                              <ref key="parent" refId="8780"/>
                            </be>
                            <be refId="8822" clsId="FilterNode">
                              <l key="dimensionOids" refId="8823" ln="1" eid="DimensionOid">
                                <cust clsId="DimensionOid">5343455F24-45-5343454E4152494F5F4254--50-</cust>
                              </l>
                              <l key="AdHocParamDimensionOids" refId="8824" ln="0" eid="DimensionOid"/>
                              <be key="data" refId="8825" clsId="FilterNodeData">
                                <ref key="filterNode" refId="88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707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8828" ln="1" eid="Framework.com.tagetik.trees.INode,framework">
                                <be refId="8829" clsId="FilterNode">
                                  <l key="dimensionOids" refId="8830" ln="1" eid="DimensionOid">
                                    <cust clsId="DimensionOid">4341545F24-4E-413241---</cust>
                                  </l>
                                  <l key="AdHocParamDimensionOids" refId="8831" ln="0" eid="DimensionOid"/>
                                  <be key="data" refId="8832" clsId="FilterNodeData">
                                    <ref key="filterNode" refId="8829"/>
                                    <s key="dim">CAT_$</s>
                                    <i key="segmentLevel">0</i>
                                    <ref key="segment" refId="22"/>
                                    <be key="dictionaryHeader" refId="8833" clsId="MultiDesc">
                                      <a key="desc" refId="88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8836" ln="0" eid="Framework.com.tagetik.trees.INode,framework"/>
                                  <ref key="parent" refId="8822"/>
                                </be>
                              </l>
                              <ref key="parent" refId="8780"/>
                            </be>
                          </l>
                          <ref key="parent" refId="8645"/>
                        </be>
                      </l>
                    </be>
                    <be key="matrixFilters" refId="8837" clsId="FilterNode">
                      <l key="dimensionOids" refId="8838" ln="0" eid="DimensionOid"/>
                      <l key="AdHocParamDimensionOids" refId="8839" ln="0" eid="DimensionOid"/>
                      <be key="data" refId="8840" clsId="FilterNodeData">
                        <ref key="filterNode" refId="88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8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842" ln="1" eid="Framework.com.tagetik.trees.INode,framework">
                        <be refId="8843" clsId="FilterNode">
                          <l key="dimensionOids" refId="8844" ln="1" eid="DimensionOid">
                            <cust clsId="DimensionOid">504552-45-245045525F50--50-</cust>
                          </l>
                          <l key="AdHocParamDimensionOids" refId="8845" ln="0" eid="DimensionOid"/>
                          <be key="data" refId="8846" clsId="FilterNodeData">
                            <ref key="filterNode" refId="88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8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848" ln="1" eid="Framework.com.tagetik.trees.INode,framework">
                            <be refId="8849" clsId="FilterNode">
                              <l key="dimensionOids" refId="8850" ln="1" eid="DimensionOid">
                                <cust clsId="DimensionOid">44455354315F4255-45-4E44---</cust>
                              </l>
                              <l key="AdHocParamDimensionOids" refId="8851" ln="0" eid="DimensionOid"/>
                              <be key="data" refId="8852" clsId="FilterNodeData">
                                <ref key="filterNode" refId="884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8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8854" ln="1" eid="Framework.com.tagetik.trees.INode,framework">
                                <be refId="8855" clsId="FilterNode">
                                  <l key="dimensionOids" refId="8856" ln="1" eid="DimensionOid">
                                    <cust clsId="DimensionOid">415A495F413241-45-415A49454E44415F32--50-</cust>
                                  </l>
                                  <l key="AdHocParamDimensionOids" refId="8857" ln="0" eid="DimensionOid"/>
                                  <be key="data" refId="8858" clsId="FilterNodeData">
                                    <ref key="filterNode" refId="8855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8860" ln="1" eid="Framework.com.tagetik.trees.INode,framework">
                                    <be refId="8861" clsId="FilterNode">
                                      <l key="dimensionOids" refId="8862" ln="1" eid="DimensionOid">
                                        <cust clsId="DimensionOid">4445535433-45-5445525249544F52494F5F31--50-</cust>
                                      </l>
                                      <l key="AdHocParamDimensionOids" refId="8863" ln="0" eid="DimensionOid"/>
                                      <be key="data" refId="8864" clsId="FilterNodeData">
                                        <ref key="filterNode" refId="8861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8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8855"/>
                                    </be>
                                  </l>
                                  <ref key="parent" refId="8849"/>
                                </be>
                              </l>
                              <ref key="parent" refId="8843"/>
                            </be>
                          </l>
                          <ref key="parent" refId="8837"/>
                        </be>
                      </l>
                    </be>
                    <be key="rowHeaders" refId="8866" clsId="ReportingHeaders">
                      <m key="headers" refId="8867" keid="SYS_PR_I" veid="System.Collections.IList">
                        <key>
                          <i>-1</i>
                        </key>
                        <val>
                          <l refId="8868" ln="1">
                            <s>$Cust_Dim4.desc</s>
                          </l>
                        </val>
                      </m>
                      <m key="headersDims" refId="8869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8870" clsId="ReportingHeaders">
                      <m key="headers" refId="8871" keid="SYS_PR_I" veid="System.Collections.IList">
                        <key>
                          <i>-2</i>
                        </key>
                        <val>
                          <l refId="887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8873" ln="1">
                            <s>$Category.code</s>
                          </l>
                        </val>
                      </m>
                      <m key="headersDims" refId="887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8875" keid="SYS_STR" veid="StyleSheet">
                      <key>
                        <s>22</s>
                      </key>
                      <val>
                        <be refId="8876" clsId="StyleSheet">
                          <be key="version" refId="887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7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8879" ln="2">
                                <be refId="8880" clsId="StyleRule">
                                  <be key="ruleCondition" refId="888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82" clsId="StyleRule">
                                  <be key="ruleCondition" refId="888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8884" clsId="StyleSheet">
                          <be key="version" refId="888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8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87" ln="2">
                                <be refId="8888" clsId="StyleRule">
                                  <be key="ruleCondition" refId="888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0" clsId="StyleRule">
                                  <be key="ruleCondition" refId="889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8892" clsId="StyleSheet">
                          <be key="version" refId="8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95" ln="3">
                                <be refId="8896" clsId="StyleRule">
                                  <be key="ruleCondition" refId="8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8" clsId="StyleRule">
                                  <be key="ruleCondition" refId="8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8900" clsId="StyleRule">
                                  <be key="ruleCondition" refId="890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902" ln="0" eid="Reporting.com.tagetik.tables.IMatixCellLeafPositions,Reporting"/>
                    <m key="forcedEditModes" refId="8903" keid="Reporting.com.tagetik.tables.IMatixCellLeafPositions,Reporting" veid="SYS_STR"/>
                    <b key="UseTxlDeFormEditor">N</b>
                    <be key="TxDeFormsEditorDescriptor" refId="8904" clsId="TxDeFormsEditorDescriptor">
                      <l key="Tabs" refId="890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906" clsId="matrixWSInfo">
                      <b key="isT">N</b>
                      <s key="wsCode">$CPM</s>
                    </be>
                    <be key="customFilters" refId="8907" clsId="ExpCustomFiltersProspetto"/>
                  </be>
                </val>
                <key>
                  <s>matrix 00 copy01</s>
                </key>
                <val>
                  <be refId="8908" clsId="MatrixPositionBlockVO">
                    <s key="positionID">matrix 00 copy01</s>
                    <be key="rows" refId="8909" clsId="FilterNode">
                      <l key="dimensionOids" refId="8910" ln="0" eid="DimensionOid"/>
                      <l key="AdHocParamDimensionOids" refId="8911" ln="0" eid="DimensionOid"/>
                      <be key="data" refId="8912" clsId="FilterNodeData">
                        <be key="filterNode" refId="8913" clsId="FilterNode">
                          <l key="dimensionOids" refId="8914" ln="0" eid="DimensionOid"/>
                          <l key="AdHocParamDimensionOids" refId="8915" ln="0" eid="DimensionOid"/>
                          <be key="data" refId="8916" clsId="FilterNodeData">
                            <ref key="filterNode" refId="891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918" ln="4" eid="Framework.com.tagetik.trees.INode,framework">
                            <be refId="8919" clsId="FilterNode">
                              <l key="dimensionOids" refId="8920" ln="1" eid="DimensionOid">
                                <cust clsId="DimensionOid">44455354325F414749-45-444952---</cust>
                              </l>
                              <l key="AdHocParamDimensionOids" refId="8921" ln="0" eid="DimensionOid"/>
                              <be key="data" refId="8922" clsId="FilterNodeData">
                                <ref key="filterNode" refId="891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2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925" ln="1" eid="Framework.com.tagetik.trees.INode,framework">
                                <be refId="8926" clsId="FilterNode">
                                  <l key="dimensionOids" refId="8927" ln="1" eid="DimensionOid">
                                    <cust clsId="DimensionOid">564F435F4B5049-45-43555F303235---</cust>
                                  </l>
                                  <l key="AdHocParamDimensionOids" refId="8928" ln="0" eid="DimensionOid"/>
                                  <be key="data" refId="8929" clsId="FilterNodeData">
                                    <ref key="filterNode" refId="892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3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919"/>
                                </be>
                              </l>
                              <ref key="parent" refId="8913"/>
                            </be>
                            <be refId="8932" clsId="FilterNode">
                              <l key="dimensionOids" refId="8933" ln="1" eid="DimensionOid">
                                <cust clsId="DimensionOid">44455354325F414749-45-494D50---</cust>
                              </l>
                              <l key="AdHocParamDimensionOids" refId="8934" ln="0" eid="DimensionOid"/>
                              <be key="data" refId="8935" clsId="FilterNodeData">
                                <ref key="filterNode" refId="893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3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938" ln="1" eid="Framework.com.tagetik.trees.INode,framework">
                                <be refId="8939" clsId="FilterNode">
                                  <l key="dimensionOids" refId="8940" ln="1" eid="DimensionOid">
                                    <cust clsId="DimensionOid">564F435F4B5049-45-43555F303235---</cust>
                                  </l>
                                  <l key="AdHocParamDimensionOids" refId="8941" ln="0" eid="DimensionOid"/>
                                  <be key="data" refId="8942" clsId="FilterNodeData">
                                    <ref key="filterNode" refId="893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4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932"/>
                                </be>
                              </l>
                              <ref key="parent" refId="8913"/>
                            </be>
                            <be refId="8945" clsId="FilterNode">
                              <l key="dimensionOids" refId="8946" ln="1" eid="DimensionOid">
                                <cust clsId="DimensionOid">44455354325F414749-45-4F5045---</cust>
                              </l>
                              <l key="AdHocParamDimensionOids" refId="8947" ln="0" eid="DimensionOid"/>
                              <be key="data" refId="8948" clsId="FilterNodeData">
                                <ref key="filterNode" refId="894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5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951" ln="1" eid="Framework.com.tagetik.trees.INode,framework">
                                <be refId="8952" clsId="FilterNode">
                                  <l key="dimensionOids" refId="8953" ln="1" eid="DimensionOid">
                                    <cust clsId="DimensionOid">564F435F4B5049-45-43555F303235---</cust>
                                  </l>
                                  <l key="AdHocParamDimensionOids" refId="8954" ln="0" eid="DimensionOid"/>
                                  <be key="data" refId="8955" clsId="FilterNodeData">
                                    <ref key="filterNode" refId="895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5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945"/>
                                </be>
                              </l>
                              <ref key="parent" refId="8913"/>
                            </be>
                            <be refId="8958" clsId="FilterNode">
                              <l key="dimensionOids" refId="8959" ln="1" eid="DimensionOid">
                                <cust clsId="DimensionOid">44455354325F414749-45-515541---</cust>
                              </l>
                              <l key="AdHocParamDimensionOids" refId="8960" ln="0" eid="DimensionOid"/>
                              <be key="data" refId="8961" clsId="FilterNodeData">
                                <ref key="filterNode" refId="895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6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964" ln="1" eid="Framework.com.tagetik.trees.INode,framework">
                                <be refId="8965" clsId="FilterNode">
                                  <l key="dimensionOids" refId="8966" ln="1" eid="DimensionOid">
                                    <cust clsId="DimensionOid">564F435F4B5049-45-43555F303235---</cust>
                                  </l>
                                  <l key="AdHocParamDimensionOids" refId="8967" ln="0" eid="DimensionOid"/>
                                  <be key="data" refId="8968" clsId="FilterNodeData">
                                    <ref key="filterNode" refId="896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7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958"/>
                                </be>
                              </l>
                              <ref key="parent" refId="891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97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972" ln="1" eid="Framework.com.tagetik.trees.INode,framework">
                        <be refId="8973" clsId="FilterNode">
                          <l key="dimensionOids" refId="8974" ln="1" eid="DimensionOid">
                            <cust clsId="DimensionOid">44455354325F414749-45-4E44---</cust>
                          </l>
                          <l key="AdHocParamDimensionOids" refId="8975" ln="0" eid="DimensionOid"/>
                          <be key="data" refId="8976" clsId="FilterNodeData">
                            <ref key="filterNode" refId="897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97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979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980" ln="6" eid="Framework.com.tagetik.trees.INode,framework">
                            <be refId="8981" clsId="FilterNode">
                              <l key="dimensionOids" refId="8982" ln="1" eid="DimensionOid">
                                <cust clsId="DimensionOid">564F435F4B5049-45-43555F303536---</cust>
                              </l>
                              <l key="AdHocParamDimensionOids" refId="8983" ln="0" eid="DimensionOid"/>
                              <be key="data" refId="8984" clsId="FilterNodeData">
                                <ref key="filterNode" refId="898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160</cust>
                              <i key="index">0</i>
                              <l key="children" refId="8986" ln="1" eid="Framework.com.tagetik.trees.INode,framework">
                                <be refId="8987" clsId="FilterNode">
                                  <l key="dimensionOids" refId="8988" ln="1" eid="DimensionOid">
                                    <cust clsId="DimensionOid">4445535434-45-4E44---</cust>
                                  </l>
                                  <l key="AdHocParamDimensionOids" refId="8989" ln="0" eid="DimensionOid"/>
                                  <be key="data" refId="8990" clsId="FilterNodeData">
                                    <ref key="filterNode" refId="8987"/>
                                    <s key="dim">DEST4</s>
                                    <i key="segmentLevel">0</i>
                                    <ref key="segment" refId="22"/>
                                    <be key="dictionaryHeader" refId="8991" clsId="MultiDesc">
                                      <a key="desc" refId="8992" ln="4" eid="SYS_STR">
                                        <s>Assunti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163</cust>
                                  <s key="cod"/>
                                  <s key="desc"/>
                                  <i key="index">0</i>
                                  <ref key="parent" refId="8981"/>
                                </be>
                              </l>
                              <ref key="parent" refId="8973"/>
                            </be>
                            <be refId="8994" clsId="FilterNode">
                              <l key="dimensionOids" refId="8995" ln="1" eid="DimensionOid">
                                <cust clsId="DimensionOid">564F435F4B5049-45-43555F3031302D463031---</cust>
                              </l>
                              <l key="AdHocParamDimensionOids" refId="8996" ln="0" eid="DimensionOid"/>
                              <be key="data" refId="8997" clsId="FilterNodeData">
                                <ref key="filterNode" refId="899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165</cust>
                              <i key="index">0</i>
                              <l key="children" refId="8999" ln="1" eid="Framework.com.tagetik.trees.INode,framework">
                                <be refId="9000" clsId="FilterNode">
                                  <l key="dimensionOids" refId="9001" ln="1" eid="DimensionOid">
                                    <cust clsId="DimensionOid">4445535434-45-4E44---</cust>
                                  </l>
                                  <l key="AdHocParamDimensionOids" refId="9002" ln="0" eid="DimensionOid"/>
                                  <be key="data" refId="9003" clsId="FilterNodeData">
                                    <ref key="filterNode" refId="9000"/>
                                    <s key="dim">DEST4</s>
                                    <i key="segmentLevel">0</i>
                                    <ref key="segment" refId="22"/>
                                    <be key="dictionaryHeader" refId="9004" clsId="MultiDesc">
                                      <a key="desc" refId="9005" ln="4" eid="SYS_STR">
                                        <s>di cui assunti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168</cust>
                                  <s key="cod"/>
                                  <s key="desc"/>
                                  <i key="index">0</i>
                                  <ref key="parent" refId="8994"/>
                                </be>
                              </l>
                              <ref key="parent" refId="8973"/>
                            </be>
                            <be refId="9007" clsId="FilterNode">
                              <l key="dimensionOids" refId="9008" ln="1" eid="DimensionOid">
                                <cust clsId="DimensionOid">564F435F4B5049-45-43555F303130---</cust>
                              </l>
                              <l key="AdHocParamDimensionOids" refId="9009" ln="0" eid="DimensionOid"/>
                              <be key="data" refId="9010" clsId="FilterNodeData">
                                <ref key="filterNode" refId="900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12" keid="SYS_STR" veid="EFReportingNodeType">
                                  <key>
                                    <s>564F435F4B5049-45-43555F303130---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l key="children" refId="9013" ln="1" eid="Framework.com.tagetik.trees.INode,framework">
                                <be refId="9014" clsId="FilterNode">
                                  <l key="dimensionOids" refId="9015" ln="1" eid="DimensionOid">
                                    <cust clsId="DimensionOid">4445535434-45-4E44---</cust>
                                  </l>
                                  <l key="AdHocParamDimensionOids" refId="9016" ln="0" eid="DimensionOid"/>
                                  <be key="data" refId="9017" clsId="FilterNodeData">
                                    <ref key="filterNode" refId="9014"/>
                                    <s key="dim">DEST4</s>
                                    <i key="segmentLevel">0</i>
                                    <ref key="segment" refId="22"/>
                                    <be key="dictionaryHeader" refId="9018" clsId="MultiDesc">
                                      <a key="desc" refId="9019" ln="4" eid="SYS_STR">
                                        <s>di cui a tempo indeterminato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185</cust>
                                  <s key="cod"/>
                                  <s key="desc"/>
                                  <i key="index">0</i>
                                  <ref key="parent" refId="9007"/>
                                </be>
                              </l>
                              <ref key="parent" refId="8973"/>
                            </be>
                            <be refId="9021" clsId="FilterNode">
                              <l key="dimensionOids" refId="9022" ln="1" eid="DimensionOid">
                                <cust clsId="DimensionOid">564F435F4B5049-45-43555F3031302D463031---</cust>
                              </l>
                              <l key="AdHocParamDimensionOids" refId="9023" ln="0" eid="DimensionOid"/>
                              <be key="data" refId="9024" clsId="FilterNodeData">
                                <ref key="filterNode" refId="902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26" keid="SYS_STR" veid="EFReportingNodeType">
                                  <key>
                                    <s>564F435F4B5049-45-43555F3031302D463031---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i key="index">0</i>
                              <l key="children" refId="9027" ln="1" eid="Framework.com.tagetik.trees.INode,framework">
                                <be refId="9028" clsId="FilterNode">
                                  <l key="dimensionOids" refId="9029" ln="1" eid="DimensionOid">
                                    <cust clsId="DimensionOid">4445535434-45-545F494E44---</cust>
                                  </l>
                                  <l key="AdHocParamDimensionOids" refId="9030" ln="0" eid="DimensionOid"/>
                                  <be key="data" refId="9031" clsId="FilterNodeData">
                                    <ref key="filterNode" refId="9028"/>
                                    <s key="dim">DEST4</s>
                                    <i key="segmentLevel">0</i>
                                    <ref key="segment" refId="22"/>
                                    <be key="dictionaryHeader" refId="9032" clsId="MultiDesc">
                                      <a key="desc" refId="9033" ln="4" eid="SYS_STR">
                                        <s>di cui a tempo indeterminato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35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207</cust>
                                  <i key="index">0</i>
                                  <ref key="parent" refId="9021"/>
                                </be>
                              </l>
                              <ref key="parent" refId="8973"/>
                            </be>
                            <be refId="9036" clsId="FilterNode">
                              <l key="dimensionOids" refId="9037" ln="1" eid="DimensionOid">
                                <cust clsId="DimensionOid">564F435F4B5049-45-43555F303536---</cust>
                              </l>
                              <l key="AdHocParamDimensionOids" refId="9038" ln="0" eid="DimensionOid"/>
                              <be key="data" refId="9039" clsId="FilterNodeData">
                                <ref key="filterNode" refId="90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170</cust>
                              <i key="index">0</i>
                              <l key="children" refId="9041" ln="1" eid="Framework.com.tagetik.trees.INode,framework">
                                <be refId="9042" clsId="FilterNode">
                                  <l key="dimensionOids" refId="9043" ln="1" eid="DimensionOid">
                                    <cust clsId="DimensionOid">4445535434-45-444F4E4E41---</cust>
                                  </l>
                                  <l key="AdHocParamDimensionOids" refId="9044" ln="0" eid="DimensionOid"/>
                                  <be key="data" refId="9045" clsId="FilterNodeData">
                                    <ref key="filterNode" refId="9042"/>
                                    <s key="dim">DEST4</s>
                                    <i key="segmentLevel">0</i>
                                    <ref key="segment" refId="22"/>
                                    <be key="dictionaryHeader" refId="9046" clsId="MultiDesc">
                                      <a key="desc" refId="9047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0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50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174</cust>
                                  <s key="cod"/>
                                  <s key="desc"/>
                                  <i key="index">0</i>
                                  <ref key="parent" refId="9036"/>
                                </be>
                              </l>
                              <ref key="parent" refId="8973"/>
                            </be>
                            <be refId="9051" clsId="FilterNode">
                              <l key="dimensionOids" refId="9052" ln="1" eid="DimensionOid">
                                <cust clsId="DimensionOid">564F435F4B5049-45-43555F313435---</cust>
                              </l>
                              <l key="AdHocParamDimensionOids" refId="9053" ln="0" eid="DimensionOid"/>
                              <be key="data" refId="9054" clsId="FilterNodeData">
                                <ref key="filterNode" refId="9051"/>
                                <s key="dim">VOC_KPI</s>
                                <i key="segmentLevel">0</i>
                                <ref key="segment" refId="22"/>
                                <be key="dictionaryHeader" refId="9055" clsId="MultiDesc">
                                  <a key="desc" refId="9056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175</cust>
                              <i key="index">0</i>
                              <l key="children" refId="9058" ln="1" eid="Framework.com.tagetik.trees.INode,framework">
                                <be refId="9059" clsId="FilterNode">
                                  <l key="dimensionOids" refId="9060" ln="1" eid="DimensionOid">
                                    <cust clsId="DimensionOid">4445535434-45-4E44---</cust>
                                  </l>
                                  <l key="AdHocParamDimensionOids" refId="9061" ln="0" eid="DimensionOid"/>
                                  <be key="data" refId="9062" clsId="FilterNodeData">
                                    <ref key="filterNode" refId="9059"/>
                                    <s key="dim">DEST4</s>
                                    <i key="segmentLevel">0</i>
                                    <ref key="segment" refId="22"/>
                                    <be key="dictionaryHeader" refId="9063" clsId="MultiDesc">
                                      <a key="desc" refId="9064" ln="4" eid="SYS_STR">
                                        <s>USCITE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179</cust>
                                  <s key="cod"/>
                                  <s key="desc"/>
                                  <i key="index">0</i>
                                  <ref key="parent" refId="9051"/>
                                </be>
                              </l>
                              <ref key="parent" refId="8973"/>
                            </be>
                          </l>
                          <ref key="parent" refId="8909"/>
                        </be>
                      </l>
                    </be>
                    <be key="columns" refId="9066" clsId="FilterNode">
                      <l key="dimensionOids" refId="9067" ln="0" eid="DimensionOid"/>
                      <l key="AdHocParamDimensionOids" refId="9068" ln="0" eid="DimensionOid"/>
                      <be key="data" refId="9069" clsId="FilterNodeData">
                        <be key="filterNode" refId="9070" clsId="FilterNode">
                          <l key="dimensionOids" refId="9071" ln="0" eid="DimensionOid"/>
                          <l key="AdHocParamDimensionOids" refId="9072" ln="0" eid="DimensionOid"/>
                          <be key="data" refId="9073" clsId="FilterNodeData">
                            <ref key="filterNode" refId="90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0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075" ln="3" eid="Framework.com.tagetik.trees.INode,framework">
                            <be refId="9076" clsId="FilterNode">
                              <l key="dimensionOids" refId="9077" ln="1" eid="DimensionOid">
                                <cust clsId="DimensionOid">5343455F24-45-5343454E4152494F5F4254--50-</cust>
                              </l>
                              <l key="AdHocParamDimensionOids" refId="9078" ln="0" eid="DimensionOid"/>
                              <be key="data" refId="9079" clsId="FilterNodeData">
                                <ref key="filterNode" refId="90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08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083" ln="1" eid="Framework.com.tagetik.trees.INode,framework">
                                <be refId="9084" clsId="FilterNode">
                                  <l key="dimensionOids" refId="9085" ln="1" eid="DimensionOid">
                                    <cust clsId="DimensionOid">4341545F24-4E-413241---</cust>
                                  </l>
                                  <l key="AdHocParamDimensionOids" refId="9086" ln="0" eid="DimensionOid"/>
                                  <be key="data" refId="9087" clsId="FilterNodeData">
                                    <ref key="filterNode" refId="9084"/>
                                    <s key="dim">CAT_$</s>
                                    <i key="segmentLevel">0</i>
                                    <ref key="segment" refId="22"/>
                                    <be key="dictionaryHeader" refId="9088" clsId="MultiDesc">
                                      <a key="desc" refId="908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9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092" ln="1" eid="Framework.com.tagetik.trees.INode,framework">
                                    <be refId="9093" clsId="FilterNode">
                                      <l key="dimensionOids" refId="909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095" ln="0" eid="DimensionOid"/>
                                      <be key="data" refId="9096" clsId="FilterNodeData">
                                        <ref key="filterNode" refId="909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097" clsId="MultiDesc">
                                          <a key="desc" refId="909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0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084"/>
                                    </be>
                                  </l>
                                  <ref key="parent" refId="9076"/>
                                </be>
                              </l>
                              <ref key="parent" refId="9070"/>
                            </be>
                            <be refId="9101" clsId="FilterNode">
                              <l key="dimensionOids" refId="9102" ln="1" eid="DimensionOid">
                                <cust clsId="DimensionOid">5343455F24-45-5343454E4152494F5F4254--50-</cust>
                              </l>
                              <l key="AdHocParamDimensionOids" refId="9103" ln="0" eid="DimensionOid"/>
                              <be key="data" refId="9104" clsId="FilterNodeData">
                                <ref key="filterNode" refId="910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10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0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108" ln="1" eid="Framework.com.tagetik.trees.INode,framework">
                                <be refId="9109" clsId="FilterNode">
                                  <l key="dimensionOids" refId="9110" ln="1" eid="DimensionOid">
                                    <cust clsId="DimensionOid">4341545F24-4E-413241---</cust>
                                  </l>
                                  <l key="AdHocParamDimensionOids" refId="9111" ln="0" eid="DimensionOid"/>
                                  <be key="data" refId="9112" clsId="FilterNodeData">
                                    <ref key="filterNode" refId="9109"/>
                                    <s key="dim">CAT_$</s>
                                    <i key="segmentLevel">0</i>
                                    <ref key="segment" refId="22"/>
                                    <be key="dictionaryHeader" refId="9113" clsId="MultiDesc">
                                      <ref key="desc" refId="9089"/>
                                    </be>
                                    <b key="placeHolder">N</b>
                                    <ref key="weight" refId="23"/>
                                    <be key="textMatchingCondition" refId="91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116" ln="1" eid="Framework.com.tagetik.trees.INode,framework">
                                    <be refId="9117" clsId="FilterNode">
                                      <l key="dimensionOids" refId="911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119" ln="0" eid="DimensionOid"/>
                                      <be key="data" refId="9120" clsId="FilterNodeData">
                                        <ref key="filterNode" refId="911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121" clsId="MultiDesc">
                                          <ref key="desc" refId="9098"/>
                                        </be>
                                        <b key="placeHolder">N</b>
                                        <ref key="weight" refId="23"/>
                                        <be key="textMatchingCondition" refId="91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109"/>
                                    </be>
                                  </l>
                                  <ref key="parent" refId="9101"/>
                                </be>
                              </l>
                              <ref key="parent" refId="9070"/>
                            </be>
                            <be refId="9124" clsId="FilterNode">
                              <l key="dimensionOids" refId="9125" ln="1" eid="DimensionOid">
                                <cust clsId="DimensionOid">5343455F24-45-5343454E4152494F5F4254--50-</cust>
                              </l>
                              <l key="AdHocParamDimensionOids" refId="9126" ln="0" eid="DimensionOid"/>
                              <be key="data" refId="9127" clsId="FilterNodeData">
                                <ref key="filterNode" refId="91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130" ln="4" eid="Framework.com.tagetik.trees.INode,framework">
                                <be refId="9131" clsId="FilterNode">
                                  <l key="dimensionOids" refId="9132" ln="1" eid="DimensionOid">
                                    <cust clsId="DimensionOid">4341545F24-45-24414D4F554E54-413241--</cust>
                                  </l>
                                  <l key="AdHocParamDimensionOids" refId="9133" ln="0" eid="DimensionOid"/>
                                  <be key="data" refId="9134" clsId="FilterNodeData">
                                    <ref key="filterNode" refId="913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136" ln="2" eid="Framework.com.tagetik.trees.INode,framework">
                                    <be refId="9137" clsId="FilterNode">
                                      <l key="dimensionOids" refId="9138" ln="1" eid="DimensionOid">
                                        <cust clsId="DimensionOid">44455354325F414749-45-413035---</cust>
                                      </l>
                                      <l key="AdHocParamDimensionOids" refId="9139" ln="0" eid="DimensionOid"/>
                                      <be key="data" refId="9140" clsId="FilterNodeData">
                                        <ref key="filterNode" refId="91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131"/>
                                    </be>
                                    <be refId="9143" clsId="FilterNode">
                                      <l key="dimensionOids" refId="9144" ln="1" eid="DimensionOid">
                                        <cust clsId="DimensionOid">44455354325F414749-45-413036---</cust>
                                      </l>
                                      <l key="AdHocParamDimensionOids" refId="9145" ln="0" eid="DimensionOid"/>
                                      <be key="data" refId="9146" clsId="FilterNodeData">
                                        <ref key="filterNode" refId="91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131"/>
                                    </be>
                                  </l>
                                  <ref key="parent" refId="9124"/>
                                </be>
                                <be refId="9149" clsId="FilterNode">
                                  <l key="dimensionOids" refId="9150" ln="1" eid="DimensionOid">
                                    <cust clsId="DimensionOid">4341545F24-45-41444A-413241--</cust>
                                  </l>
                                  <l key="AdHocParamDimensionOids" refId="9151" ln="0" eid="DimensionOid"/>
                                  <be key="data" refId="9152" clsId="FilterNodeData">
                                    <ref key="filterNode" refId="9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5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155" ln="2" eid="Framework.com.tagetik.trees.INode,framework">
                                    <be refId="9156" clsId="FilterNode">
                                      <l key="dimensionOids" refId="9157" ln="1" eid="DimensionOid">
                                        <cust clsId="DimensionOid">44455354325F414749-45-413035---</cust>
                                      </l>
                                      <l key="AdHocParamDimensionOids" refId="9158" ln="0" eid="DimensionOid"/>
                                      <be key="data" refId="9159" clsId="FilterNodeData">
                                        <ref key="filterNode" refId="915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149"/>
                                    </be>
                                    <be refId="9162" clsId="FilterNode">
                                      <l key="dimensionOids" refId="9163" ln="1" eid="DimensionOid">
                                        <cust clsId="DimensionOid">44455354325F414749-45-413036---</cust>
                                      </l>
                                      <l key="AdHocParamDimensionOids" refId="9164" ln="0" eid="DimensionOid"/>
                                      <be key="data" refId="9165" clsId="FilterNodeData">
                                        <ref key="filterNode" refId="916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149"/>
                                    </be>
                                  </l>
                                  <ref key="parent" refId="9124"/>
                                </be>
                                <be refId="9168" clsId="FilterNode">
                                  <l key="dimensionOids" refId="9169" ln="0" eid="DimensionOid"/>
                                  <l key="AdHocParamDimensionOids" refId="9170" ln="0" eid="DimensionOid"/>
                                  <be key="data" refId="9171" clsId="FilterNodeData">
                                    <ref key="filterNode" refId="9168"/>
                                    <s key="dim">CAT_$</s>
                                    <i key="segmentLevel">0</i>
                                    <ref key="segment" refId="22"/>
                                    <be key="dictionaryHeader" refId="9172" clsId="MultiDesc">
                                      <ref key="desc" refId="9089"/>
                                    </be>
                                    <b key="placeHolder">S</b>
                                    <ref key="weight" refId="23"/>
                                    <be key="textMatchingCondition" refId="91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7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175" ln="1" eid="Framework.com.tagetik.trees.INode,framework">
                                    <be refId="9176" clsId="FilterNode">
                                      <l key="dimensionOids" refId="9177" ln="0" eid="DimensionOid"/>
                                      <l key="AdHocParamDimensionOids" refId="9178" ln="0" eid="DimensionOid"/>
                                      <be key="data" refId="9179" clsId="FilterNodeData">
                                        <ref key="filterNode" refId="917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8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1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8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168"/>
                                    </be>
                                  </l>
                                  <ref key="parent" refId="9124"/>
                                </be>
                                <be refId="9183" clsId="FilterNode">
                                  <l key="dimensionOids" refId="9184" ln="0" eid="DimensionOid"/>
                                  <l key="AdHocParamDimensionOids" refId="9185" ln="0" eid="DimensionOid"/>
                                  <be key="data" refId="9186" clsId="FilterNodeData">
                                    <ref key="filterNode" refId="9183"/>
                                    <s key="dim">CAT_$</s>
                                    <i key="segmentLevel">0</i>
                                    <ref key="segment" refId="22"/>
                                    <be key="dictionaryHeader" refId="9187" clsId="MultiDesc">
                                      <a key="desc" refId="918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1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9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191" ln="1" eid="Framework.com.tagetik.trees.INode,framework">
                                    <be refId="9192" clsId="FilterNode">
                                      <l key="dimensionOids" refId="9193" ln="0" eid="DimensionOid"/>
                                      <l key="AdHocParamDimensionOids" refId="9194" ln="0" eid="DimensionOid"/>
                                      <be key="data" refId="9195" clsId="FilterNodeData">
                                        <ref key="filterNode" refId="919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9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1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183"/>
                                    </be>
                                  </l>
                                  <ref key="parent" refId="9124"/>
                                </be>
                              </l>
                              <ref key="parent" refId="907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9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200" ln="1" eid="Framework.com.tagetik.trees.INode,framework">
                        <be refId="9201" clsId="FilterNode">
                          <l key="dimensionOids" refId="9202" ln="1" eid="DimensionOid">
                            <cust clsId="DimensionOid">544950-45-5449505F4F---</cust>
                          </l>
                          <l key="AdHocParamDimensionOids" refId="9203" ln="0" eid="DimensionOid"/>
                          <be key="data" refId="9204" clsId="FilterNodeData">
                            <ref key="filterNode" refId="920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20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208" ln="3" eid="Framework.com.tagetik.trees.INode,framework">
                            <be refId="9209" clsId="FilterNode">
                              <l key="dimensionOids" refId="9210" ln="1" eid="DimensionOid">
                                <cust clsId="DimensionOid">5343455F24-45-5343454E4152494F5F4254--50-</cust>
                              </l>
                              <l key="AdHocParamDimensionOids" refId="9211" ln="0" eid="DimensionOid"/>
                              <be key="data" refId="9212" clsId="FilterNodeData">
                                <ref key="filterNode" refId="9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08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1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215" ln="1" eid="Framework.com.tagetik.trees.INode,framework">
                                <be refId="9216" clsId="FilterNode">
                                  <l key="dimensionOids" refId="9217" ln="1" eid="DimensionOid">
                                    <cust clsId="DimensionOid">4341545F24-4E-413241---</cust>
                                  </l>
                                  <l key="AdHocParamDimensionOids" refId="9218" ln="0" eid="DimensionOid"/>
                                  <be key="data" refId="9219" clsId="FilterNodeData">
                                    <ref key="filterNode" refId="9216"/>
                                    <s key="dim">CAT_$</s>
                                    <i key="segmentLevel">0</i>
                                    <ref key="segment" refId="22"/>
                                    <be key="dictionaryHeader" refId="9220" clsId="MultiDesc">
                                      <a key="desc" refId="922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225" ln="0" eid="Framework.com.tagetik.trees.INode,framework"/>
                                  <ref key="parent" refId="9209"/>
                                </be>
                              </l>
                              <ref key="parent" refId="9201"/>
                            </be>
                            <be refId="9226" clsId="FilterNode">
                              <l key="dimensionOids" refId="9227" ln="1" eid="DimensionOid">
                                <cust clsId="DimensionOid">5343455F24-45-5343454E4152494F5F4254--50-</cust>
                              </l>
                              <l key="AdHocParamDimensionOids" refId="9228" ln="0" eid="DimensionOid"/>
                              <be key="data" refId="9229" clsId="FilterNodeData">
                                <ref key="filterNode" refId="9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0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3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232" ln="1" eid="Framework.com.tagetik.trees.INode,framework">
                                <be refId="9233" clsId="FilterNode">
                                  <l key="dimensionOids" refId="9234" ln="1" eid="DimensionOid">
                                    <cust clsId="DimensionOid">4341545F24-4E-413241---</cust>
                                  </l>
                                  <l key="AdHocParamDimensionOids" refId="9235" ln="0" eid="DimensionOid"/>
                                  <be key="data" refId="9236" clsId="FilterNodeData">
                                    <ref key="filterNode" refId="9233"/>
                                    <s key="dim">CAT_$</s>
                                    <i key="segmentLevel">0</i>
                                    <ref key="segment" refId="22"/>
                                    <be key="dictionaryHeader" refId="9237" clsId="MultiDesc">
                                      <a key="desc" refId="9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242" ln="0" eid="Framework.com.tagetik.trees.INode,framework"/>
                                  <ref key="parent" refId="9226"/>
                                </be>
                              </l>
                              <ref key="parent" refId="9201"/>
                            </be>
                            <be refId="9243" clsId="FilterNode">
                              <l key="dimensionOids" refId="9244" ln="1" eid="DimensionOid">
                                <cust clsId="DimensionOid">5343455F24-45-5343454E4152494F5F4254--50-</cust>
                              </l>
                              <l key="AdHocParamDimensionOids" refId="9245" ln="0" eid="DimensionOid"/>
                              <be key="data" refId="9246" clsId="FilterNodeData">
                                <ref key="filterNode" refId="9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2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4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249" ln="1" eid="Framework.com.tagetik.trees.INode,framework">
                                <be refId="9250" clsId="FilterNode">
                                  <l key="dimensionOids" refId="9251" ln="1" eid="DimensionOid">
                                    <cust clsId="DimensionOid">4341545F24-4E-413241---</cust>
                                  </l>
                                  <l key="AdHocParamDimensionOids" refId="9252" ln="0" eid="DimensionOid"/>
                                  <be key="data" refId="9253" clsId="FilterNodeData">
                                    <ref key="filterNode" refId="9250"/>
                                    <s key="dim">CAT_$</s>
                                    <i key="segmentLevel">0</i>
                                    <ref key="segment" refId="22"/>
                                    <be key="dictionaryHeader" refId="9254" clsId="MultiDesc">
                                      <a key="desc" refId="9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257" ln="0" eid="Framework.com.tagetik.trees.INode,framework"/>
                                  <ref key="parent" refId="9243"/>
                                </be>
                              </l>
                              <ref key="parent" refId="9201"/>
                            </be>
                          </l>
                          <ref key="parent" refId="9066"/>
                        </be>
                      </l>
                    </be>
                    <be key="matrixFilters" refId="9258" clsId="FilterNode">
                      <l key="dimensionOids" refId="9259" ln="0" eid="DimensionOid"/>
                      <l key="AdHocParamDimensionOids" refId="9260" ln="0" eid="DimensionOid"/>
                      <be key="data" refId="9261" clsId="FilterNodeData">
                        <ref key="filterNode" refId="92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2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263" ln="1" eid="Framework.com.tagetik.trees.INode,framework">
                        <be refId="9264" clsId="FilterNode">
                          <l key="dimensionOids" refId="9265" ln="1" eid="DimensionOid">
                            <cust clsId="DimensionOid">504552-45-245045525F50--50-</cust>
                          </l>
                          <l key="AdHocParamDimensionOids" refId="9266" ln="0" eid="DimensionOid"/>
                          <be key="data" refId="9267" clsId="FilterNodeData">
                            <ref key="filterNode" refId="926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269" ln="1" eid="Framework.com.tagetik.trees.INode,framework">
                            <be refId="9270" clsId="FilterNode">
                              <l key="dimensionOids" refId="9271" ln="1" eid="DimensionOid">
                                <cust clsId="DimensionOid">44455354315F4255-45-4E44---</cust>
                              </l>
                              <l key="AdHocParamDimensionOids" refId="9272" ln="0" eid="DimensionOid"/>
                              <be key="data" refId="9273" clsId="FilterNodeData">
                                <ref key="filterNode" refId="92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2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275" ln="1" eid="Framework.com.tagetik.trees.INode,framework">
                                <be refId="9276" clsId="FilterNode">
                                  <l key="dimensionOids" refId="9277" ln="1" eid="DimensionOid">
                                    <cust clsId="DimensionOid">415A495F413241-45-415A49454E44415F32--50-</cust>
                                  </l>
                                  <l key="AdHocParamDimensionOids" refId="9278" ln="0" eid="DimensionOid"/>
                                  <be key="data" refId="9279" clsId="FilterNodeData">
                                    <ref key="filterNode" refId="927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2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9281" ln="1" eid="Framework.com.tagetik.trees.INode,framework">
                                    <be refId="9282" clsId="FilterNode">
                                      <l key="dimensionOids" refId="9283" ln="1" eid="DimensionOid">
                                        <cust clsId="DimensionOid">4445535433-45-5445525249544F52494F5F31--50-</cust>
                                      </l>
                                      <l key="AdHocParamDimensionOids" refId="9284" ln="0" eid="DimensionOid"/>
                                      <be key="data" refId="9285" clsId="FilterNodeData">
                                        <ref key="filterNode" refId="928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2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9276"/>
                                    </be>
                                  </l>
                                  <ref key="parent" refId="9270"/>
                                </be>
                              </l>
                              <ref key="parent" refId="9264"/>
                            </be>
                          </l>
                          <ref key="parent" refId="9258"/>
                        </be>
                      </l>
                    </be>
                    <be key="rowHeaders" refId="9287" clsId="ReportingHeaders">
                      <m key="headers" refId="9288" keid="SYS_PR_I" veid="System.Collections.IList">
                        <key>
                          <i>-1</i>
                        </key>
                        <val>
                          <l refId="9289" ln="1">
                            <s>$Cust_Dim4.desc</s>
                          </l>
                        </val>
                      </m>
                      <m key="headersDims" refId="9290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9291" clsId="ReportingHeaders">
                      <m key="headers" refId="9292" keid="SYS_PR_I" veid="System.Collections.IList">
                        <key>
                          <i>-2</i>
                        </key>
                        <val>
                          <l refId="9293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294" ln="1">
                            <s>$Category.code</s>
                          </l>
                        </val>
                      </m>
                      <m key="headersDims" refId="9295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9296" keid="SYS_STR" veid="StyleSheet">
                      <key>
                        <s>24</s>
                      </key>
                      <val>
                        <be refId="9297" clsId="StyleSheet">
                          <be key="version" refId="929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29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0" ln="2">
                                <be refId="9301" clsId="StyleRule">
                                  <be key="ruleCondition" refId="930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03" clsId="StyleRule">
                                  <be key="ruleCondition" refId="930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305" clsId="StyleSheet">
                          <be key="version" refId="930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30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8" ln="2">
                                <be refId="9309" clsId="StyleRule">
                                  <be key="ruleCondition" refId="931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1" clsId="StyleRule">
                                  <be key="ruleCondition" refId="931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313" clsId="StyleSheet">
                          <be key="version" refId="931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31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16" ln="3">
                                <be refId="9317" clsId="StyleRule">
                                  <be key="ruleCondition" refId="931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9" clsId="StyleRule">
                                  <be key="ruleCondition" refId="932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321" clsId="StyleRule">
                                  <be key="ruleCondition" refId="932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323" ln="0" eid="Reporting.com.tagetik.tables.IMatixCellLeafPositions,Reporting"/>
                    <m key="forcedEditModes" refId="9324" keid="Reporting.com.tagetik.tables.IMatixCellLeafPositions,Reporting" veid="SYS_STR"/>
                    <b key="UseTxlDeFormEditor">N</b>
                    <be key="TxDeFormsEditorDescriptor" refId="9325" clsId="TxDeFormsEditorDescriptor">
                      <l key="Tabs" refId="932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327" clsId="matrixWSInfo">
                      <b key="isT">N</b>
                      <s key="wsCode">$CPM</s>
                    </be>
                    <be key="customFilters" refId="9328" clsId="ExpCustomFiltersProspetto"/>
                  </be>
                </val>
                <key>
                  <s>matrix 00 copy02</s>
                </key>
                <val>
                  <be refId="9329" clsId="MatrixPositionBlockVO">
                    <s key="positionID">matrix 00 copy02</s>
                    <be key="rows" refId="9330" clsId="FilterNode">
                      <l key="dimensionOids" refId="9331" ln="0" eid="DimensionOid"/>
                      <l key="AdHocParamDimensionOids" refId="9332" ln="0" eid="DimensionOid"/>
                      <be key="data" refId="9333" clsId="FilterNodeData">
                        <be key="filterNode" refId="9334" clsId="FilterNode">
                          <l key="dimensionOids" refId="9335" ln="0" eid="DimensionOid"/>
                          <l key="AdHocParamDimensionOids" refId="9336" ln="0" eid="DimensionOid"/>
                          <be key="data" refId="9337" clsId="FilterNodeData">
                            <ref key="filterNode" refId="933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339" ln="4" eid="Framework.com.tagetik.trees.INode,framework">
                            <be refId="9340" clsId="FilterNode">
                              <l key="dimensionOids" refId="9341" ln="1" eid="DimensionOid">
                                <cust clsId="DimensionOid">44455354325F414749-45-444952---</cust>
                              </l>
                              <l key="AdHocParamDimensionOids" refId="9342" ln="0" eid="DimensionOid"/>
                              <be key="data" refId="9343" clsId="FilterNodeData">
                                <ref key="filterNode" refId="934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4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346" ln="1" eid="Framework.com.tagetik.trees.INode,framework">
                                <be refId="9347" clsId="FilterNode">
                                  <l key="dimensionOids" refId="9348" ln="1" eid="DimensionOid">
                                    <cust clsId="DimensionOid">564F435F4B5049-45-43555F303235---</cust>
                                  </l>
                                  <l key="AdHocParamDimensionOids" refId="9349" ln="0" eid="DimensionOid"/>
                                  <be key="data" refId="9350" clsId="FilterNodeData">
                                    <ref key="filterNode" refId="934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5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340"/>
                                </be>
                              </l>
                              <ref key="parent" refId="9334"/>
                            </be>
                            <be refId="9353" clsId="FilterNode">
                              <l key="dimensionOids" refId="9354" ln="1" eid="DimensionOid">
                                <cust clsId="DimensionOid">44455354325F414749-45-494D50---</cust>
                              </l>
                              <l key="AdHocParamDimensionOids" refId="9355" ln="0" eid="DimensionOid"/>
                              <be key="data" refId="9356" clsId="FilterNodeData">
                                <ref key="filterNode" refId="935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5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359" ln="1" eid="Framework.com.tagetik.trees.INode,framework">
                                <be refId="9360" clsId="FilterNode">
                                  <l key="dimensionOids" refId="9361" ln="1" eid="DimensionOid">
                                    <cust clsId="DimensionOid">564F435F4B5049-45-43555F303235---</cust>
                                  </l>
                                  <l key="AdHocParamDimensionOids" refId="9362" ln="0" eid="DimensionOid"/>
                                  <be key="data" refId="9363" clsId="FilterNodeData">
                                    <ref key="filterNode" refId="936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6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353"/>
                                </be>
                              </l>
                              <ref key="parent" refId="9334"/>
                            </be>
                            <be refId="9366" clsId="FilterNode">
                              <l key="dimensionOids" refId="9367" ln="1" eid="DimensionOid">
                                <cust clsId="DimensionOid">44455354325F414749-45-4F5045---</cust>
                              </l>
                              <l key="AdHocParamDimensionOids" refId="9368" ln="0" eid="DimensionOid"/>
                              <be key="data" refId="9369" clsId="FilterNodeData">
                                <ref key="filterNode" refId="936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7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372" ln="1" eid="Framework.com.tagetik.trees.INode,framework">
                                <be refId="9373" clsId="FilterNode">
                                  <l key="dimensionOids" refId="9374" ln="1" eid="DimensionOid">
                                    <cust clsId="DimensionOid">564F435F4B5049-45-43555F303235---</cust>
                                  </l>
                                  <l key="AdHocParamDimensionOids" refId="9375" ln="0" eid="DimensionOid"/>
                                  <be key="data" refId="9376" clsId="FilterNodeData">
                                    <ref key="filterNode" refId="937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7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366"/>
                                </be>
                              </l>
                              <ref key="parent" refId="9334"/>
                            </be>
                            <be refId="9379" clsId="FilterNode">
                              <l key="dimensionOids" refId="9380" ln="1" eid="DimensionOid">
                                <cust clsId="DimensionOid">44455354325F414749-45-515541---</cust>
                              </l>
                              <l key="AdHocParamDimensionOids" refId="9381" ln="0" eid="DimensionOid"/>
                              <be key="data" refId="9382" clsId="FilterNodeData">
                                <ref key="filterNode" refId="937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8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385" ln="1" eid="Framework.com.tagetik.trees.INode,framework">
                                <be refId="9386" clsId="FilterNode">
                                  <l key="dimensionOids" refId="9387" ln="1" eid="DimensionOid">
                                    <cust clsId="DimensionOid">564F435F4B5049-45-43555F303235---</cust>
                                  </l>
                                  <l key="AdHocParamDimensionOids" refId="9388" ln="0" eid="DimensionOid"/>
                                  <be key="data" refId="9389" clsId="FilterNodeData">
                                    <ref key="filterNode" refId="938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9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379"/>
                                </be>
                              </l>
                              <ref key="parent" refId="933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39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393" ln="3" eid="Framework.com.tagetik.trees.INode,framework">
                        <be refId="9394" clsId="FilterNode">
                          <l key="dimensionOids" refId="9395" ln="1" eid="DimensionOid">
                            <cust clsId="DimensionOid">4445535434-45-4E44---</cust>
                          </l>
                          <l key="AdHocParamDimensionOids" refId="9396" ln="0" eid="DimensionOid"/>
                          <be key="data" refId="9397" clsId="FilterNodeData">
                            <ref key="filterNode" refId="939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399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216</cust>
                          <i key="index">0</i>
                          <l key="children" refId="9400" ln="2" eid="Framework.com.tagetik.trees.INode,framework">
                            <be refId="9401" clsId="FilterNode">
                              <l key="dimensionOids" refId="9402" ln="1" eid="DimensionOid">
                                <cust clsId="DimensionOid">564F435F4B5049-45-43555F313331---</cust>
                              </l>
                              <l key="AdHocParamDimensionOids" refId="9403" ln="0" eid="DimensionOid"/>
                              <be key="data" refId="9404" clsId="FilterNodeData">
                                <ref key="filterNode" refId="9401"/>
                                <s key="dim">VOC_KPI</s>
                                <i key="segmentLevel">0</i>
                                <ref key="segment" refId="22"/>
                                <be key="dictionaryHeader" refId="9405" clsId="MultiDesc">
                                  <a key="desc" refId="9406" ln="4" eid="SYS_STR">
                                    <s>Tirocini e stage (n)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4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08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200</cust>
                              <i key="index">0</i>
                              <ref key="parent" refId="9394"/>
                            </be>
                            <be refId="9409" clsId="FilterNode">
                              <l key="dimensionOids" refId="9410" ln="1" eid="DimensionOid">
                                <cust clsId="DimensionOid">564F435F4B5049-45-43555F313332---</cust>
                              </l>
                              <l key="AdHocParamDimensionOids" refId="9411" ln="0" eid="DimensionOid"/>
                              <be key="data" refId="9412" clsId="FilterNodeData">
                                <ref key="filterNode" refId="9409"/>
                                <s key="dim">VOC_KPI</s>
                                <i key="segmentLevel">0</i>
                                <ref key="segment" refId="22"/>
                                <be key="dictionaryHeader" refId="9413" clsId="MultiDesc">
                                  <a key="desc" refId="9414" ln="4" eid="SYS_STR">
                                    <s>di cui assunti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16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9394"/>
                            </be>
                          </l>
                          <ref key="parent" refId="9330"/>
                        </be>
                        <be refId="9417" clsId="FilterNode">
                          <l key="dimensionOids" refId="9418" ln="7" eid="DimensionOid">
                            <cust clsId="DimensionOid">4445535434-45-463031---</cust>
                            <cust clsId="DimensionOid">4445535434-45-463032---</cust>
                            <cust clsId="DimensionOid">4445535434-45-463033---</cust>
                            <cust clsId="DimensionOid">4445535434-45-463034---</cust>
                            <cust clsId="DimensionOid">4445535434-45-4E44---</cust>
                            <cust clsId="DimensionOid">4445535434-45-4D3031---</cust>
                            <cust clsId="DimensionOid">4445535434-45-5249465F3036---</cust>
                          </l>
                          <l key="AdHocParamDimensionOids" refId="9419" ln="0" eid="DimensionOid"/>
                          <be key="data" refId="9420" clsId="FilterNodeData">
                            <ref key="filterNode" refId="941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22" keid="SYS_STR" veid="EFReportingNodeType">
                              <key>
                                <s>4445535434-45-463033---</s>
                              </key>
                              <val>
                                <ref refId="38"/>
                              </val>
                              <key>
                                <s>4445535434-45-463031---</s>
                              </key>
                              <val>
                                <ref refId="38"/>
                              </val>
                              <key>
                                <s>4445535434-45-4D3031---</s>
                              </key>
                              <val>
                                <ref refId="38"/>
                              </val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  <key>
                                <s>4445535434-45-463034---</s>
                              </key>
                              <val>
                                <ref refId="38"/>
                              </val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217</cust>
                          <i key="index">0</i>
                          <l key="children" refId="9423" ln="1" eid="Framework.com.tagetik.trees.INode,framework">
                            <be refId="9424" clsId="FilterNode">
                              <l key="dimensionOids" refId="9425" ln="1" eid="DimensionOid">
                                <cust clsId="DimensionOid">564F435F4B5049-45-43555F303533---</cust>
                              </l>
                              <l key="AdHocParamDimensionOids" refId="9426" ln="0" eid="DimensionOid"/>
                              <be key="data" refId="9427" clsId="FilterNodeData">
                                <ref key="filterNode" refId="9424"/>
                                <s key="dim">VOC_KPI</s>
                                <i key="segmentLevel">0</i>
                                <ref key="segment" refId="22"/>
                                <be key="dictionaryHeader" refId="9428" clsId="MultiDesc">
                                  <a key="desc" refId="9429" ln="4" eid="SYS_STR">
                                    <s>Ore di formazione totali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222</cust>
                              <i key="index">0</i>
                              <ref key="parent" refId="9417"/>
                            </be>
                          </l>
                          <ref key="parent" refId="9330"/>
                        </be>
                        <be refId="9431" clsId="FilterNode">
                          <l key="dimensionOids" refId="9432" ln="1" eid="DimensionOid">
                            <cust clsId="DimensionOid">4445535434-45-4E44---</cust>
                          </l>
                          <l key="AdHocParamDimensionOids" refId="9433" ln="0" eid="DimensionOid"/>
                          <be key="data" refId="9434" clsId="FilterNodeData">
                            <ref key="filterNode" refId="943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3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i key="index">0</i>
                          <l key="children" refId="9437" ln="2" eid="Framework.com.tagetik.trees.INode,framework">
                            <be refId="9438" clsId="FilterNode">
                              <l key="dimensionOids" refId="9439" ln="0" eid="DimensionOid"/>
                              <l key="AdHocParamDimensionOids" refId="9440" ln="0" eid="DimensionOid"/>
                              <be key="data" refId="9441" clsId="FilterNodeData">
                                <ref key="filterNode" refId="9438"/>
                                <s key="dim">VOC_KPI</s>
                                <i key="segmentLevel">0</i>
                                <ref key="segment" refId="22"/>
                                <be key="reportingFormula" refId="9442" clsId="ReportingFormula">
                                  <b key="serverFormula">N</b>
                                  <b key="formulaRule">N</b>
                                  <s key="formula">IFERROR({222}/{242},0)</s>
                                </be>
                                <be key="dictionaryHeader" refId="9443" clsId="MultiDesc">
                                  <a key="desc" refId="9444" ln="4" eid="SYS_STR">
                                    <s>Ore di formazione pro capite (n.)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4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446" keid="SYS_STR" veid="EFReportingNodeType">
                                  <key>
                                    <s>236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>PH</s>
                              <s key="desc"/>
                              <i key="index">0</i>
                              <ref key="parent" refId="9431"/>
                            </be>
                            <be refId="9447" clsId="FilterNode">
                              <l key="dimensionOids" refId="9448" ln="1" eid="DimensionOid">
                                <cust clsId="DimensionOid">564F435F4B5049-45-43555F303531---</cust>
                              </l>
                              <l key="AdHocParamDimensionOids" refId="9449" ln="0" eid="DimensionOid"/>
                              <be key="data" refId="9450" clsId="FilterNodeData">
                                <ref key="filterNode" refId="9447"/>
                                <s key="dim">VOC_KPI</s>
                                <i key="segmentLevel">0</i>
                                <ref key="segment" refId="22"/>
                                <be key="HideRC" refId="94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452" clsId="MultiDesc">
                                  <a key="desc" refId="9453" ln="4" eid="SYS_STR">
                                    <s>Dipendenti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55" keid="SYS_STR" veid="EFReportingNodeType">
                                  <key>
                                    <s>564F435F4B5049-45-43555F303531---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242</cust>
                              <i key="index">0</i>
                              <ref key="parent" refId="9431"/>
                            </be>
                          </l>
                          <ref key="parent" refId="9330"/>
                        </be>
                      </l>
                    </be>
                    <be key="columns" refId="9456" clsId="FilterNode">
                      <l key="dimensionOids" refId="9457" ln="0" eid="DimensionOid"/>
                      <l key="AdHocParamDimensionOids" refId="9458" ln="0" eid="DimensionOid"/>
                      <be key="data" refId="9459" clsId="FilterNodeData">
                        <be key="filterNode" refId="9460" clsId="FilterNode">
                          <l key="dimensionOids" refId="9461" ln="0" eid="DimensionOid"/>
                          <l key="AdHocParamDimensionOids" refId="9462" ln="0" eid="DimensionOid"/>
                          <be key="data" refId="9463" clsId="FilterNodeData">
                            <ref key="filterNode" refId="946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465" ln="3" eid="Framework.com.tagetik.trees.INode,framework">
                            <be refId="9466" clsId="FilterNode">
                              <l key="dimensionOids" refId="9467" ln="1" eid="DimensionOid">
                                <cust clsId="DimensionOid">5343455F24-45-5343454E4152494F5F4254--50-</cust>
                              </l>
                              <l key="AdHocParamDimensionOids" refId="9468" ln="0" eid="DimensionOid"/>
                              <be key="data" refId="9469" clsId="FilterNodeData">
                                <ref key="filterNode" refId="946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7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473" ln="1" eid="Framework.com.tagetik.trees.INode,framework">
                                <be refId="9474" clsId="FilterNode">
                                  <l key="dimensionOids" refId="9475" ln="1" eid="DimensionOid">
                                    <cust clsId="DimensionOid">4341545F24-4E-413241---</cust>
                                  </l>
                                  <l key="AdHocParamDimensionOids" refId="9476" ln="0" eid="DimensionOid"/>
                                  <be key="data" refId="9477" clsId="FilterNodeData">
                                    <ref key="filterNode" refId="9474"/>
                                    <s key="dim">CAT_$</s>
                                    <i key="segmentLevel">0</i>
                                    <ref key="segment" refId="22"/>
                                    <be key="dictionaryHeader" refId="9478" clsId="MultiDesc">
                                      <a key="desc" refId="94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4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482" ln="1" eid="Framework.com.tagetik.trees.INode,framework">
                                    <be refId="9483" clsId="FilterNode">
                                      <l key="dimensionOids" refId="94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485" ln="0" eid="DimensionOid"/>
                                      <be key="data" refId="9486" clsId="FilterNodeData">
                                        <ref key="filterNode" refId="94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487" clsId="MultiDesc">
                                          <a key="desc" refId="948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4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49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474"/>
                                    </be>
                                  </l>
                                  <ref key="parent" refId="9466"/>
                                </be>
                              </l>
                              <ref key="parent" refId="9460"/>
                            </be>
                            <be refId="9491" clsId="FilterNode">
                              <l key="dimensionOids" refId="9492" ln="1" eid="DimensionOid">
                                <cust clsId="DimensionOid">5343455F24-45-5343454E4152494F5F4254--50-</cust>
                              </l>
                              <l key="AdHocParamDimensionOids" refId="9493" ln="0" eid="DimensionOid"/>
                              <be key="data" refId="9494" clsId="FilterNodeData">
                                <ref key="filterNode" refId="94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9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9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498" ln="1" eid="Framework.com.tagetik.trees.INode,framework">
                                <be refId="9499" clsId="FilterNode">
                                  <l key="dimensionOids" refId="9500" ln="1" eid="DimensionOid">
                                    <cust clsId="DimensionOid">4341545F24-4E-413241---</cust>
                                  </l>
                                  <l key="AdHocParamDimensionOids" refId="9501" ln="0" eid="DimensionOid"/>
                                  <be key="data" refId="9502" clsId="FilterNodeData">
                                    <ref key="filterNode" refId="9499"/>
                                    <s key="dim">CAT_$</s>
                                    <i key="segmentLevel">0</i>
                                    <ref key="segment" refId="22"/>
                                    <be key="dictionaryHeader" refId="9503" clsId="MultiDesc">
                                      <ref key="desc" refId="9479"/>
                                    </be>
                                    <b key="placeHolder">N</b>
                                    <ref key="weight" refId="23"/>
                                    <be key="textMatchingCondition" refId="95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506" ln="1" eid="Framework.com.tagetik.trees.INode,framework">
                                    <be refId="9507" clsId="FilterNode">
                                      <l key="dimensionOids" refId="95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509" ln="0" eid="DimensionOid"/>
                                      <be key="data" refId="9510" clsId="FilterNodeData">
                                        <ref key="filterNode" refId="95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511" clsId="MultiDesc">
                                          <ref key="desc" refId="9488"/>
                                        </be>
                                        <b key="placeHolder">N</b>
                                        <ref key="weight" refId="23"/>
                                        <be key="textMatchingCondition" refId="95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1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499"/>
                                    </be>
                                  </l>
                                  <ref key="parent" refId="9491"/>
                                </be>
                              </l>
                              <ref key="parent" refId="9460"/>
                            </be>
                            <be refId="9514" clsId="FilterNode">
                              <l key="dimensionOids" refId="9515" ln="1" eid="DimensionOid">
                                <cust clsId="DimensionOid">5343455F24-45-5343454E4152494F5F4254--50-</cust>
                              </l>
                              <l key="AdHocParamDimensionOids" refId="9516" ln="0" eid="DimensionOid"/>
                              <be key="data" refId="9517" clsId="FilterNodeData">
                                <ref key="filterNode" refId="95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5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520" ln="4" eid="Framework.com.tagetik.trees.INode,framework">
                                <be refId="9521" clsId="FilterNode">
                                  <l key="dimensionOids" refId="9522" ln="1" eid="DimensionOid">
                                    <cust clsId="DimensionOid">4341545F24-45-24414D4F554E54-413241--</cust>
                                  </l>
                                  <l key="AdHocParamDimensionOids" refId="9523" ln="0" eid="DimensionOid"/>
                                  <be key="data" refId="9524" clsId="FilterNodeData">
                                    <ref key="filterNode" refId="952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2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526" ln="2" eid="Framework.com.tagetik.trees.INode,framework">
                                    <be refId="9527" clsId="FilterNode">
                                      <l key="dimensionOids" refId="9528" ln="1" eid="DimensionOid">
                                        <cust clsId="DimensionOid">44455354325F414749-45-413035---</cust>
                                      </l>
                                      <l key="AdHocParamDimensionOids" refId="9529" ln="0" eid="DimensionOid"/>
                                      <be key="data" refId="9530" clsId="FilterNodeData">
                                        <ref key="filterNode" refId="952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521"/>
                                    </be>
                                    <be refId="9533" clsId="FilterNode">
                                      <l key="dimensionOids" refId="9534" ln="1" eid="DimensionOid">
                                        <cust clsId="DimensionOid">44455354325F414749-45-413036---</cust>
                                      </l>
                                      <l key="AdHocParamDimensionOids" refId="9535" ln="0" eid="DimensionOid"/>
                                      <be key="data" refId="9536" clsId="FilterNodeData">
                                        <ref key="filterNode" refId="953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521"/>
                                    </be>
                                  </l>
                                  <ref key="parent" refId="9514"/>
                                </be>
                                <be refId="9539" clsId="FilterNode">
                                  <l key="dimensionOids" refId="9540" ln="1" eid="DimensionOid">
                                    <cust clsId="DimensionOid">4341545F24-45-41444A-413241--</cust>
                                  </l>
                                  <l key="AdHocParamDimensionOids" refId="9541" ln="0" eid="DimensionOid"/>
                                  <be key="data" refId="9542" clsId="FilterNodeData">
                                    <ref key="filterNode" refId="95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4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545" ln="2" eid="Framework.com.tagetik.trees.INode,framework">
                                    <be refId="9546" clsId="FilterNode">
                                      <l key="dimensionOids" refId="9547" ln="1" eid="DimensionOid">
                                        <cust clsId="DimensionOid">44455354325F414749-45-413035---</cust>
                                      </l>
                                      <l key="AdHocParamDimensionOids" refId="9548" ln="0" eid="DimensionOid"/>
                                      <be key="data" refId="9549" clsId="FilterNodeData">
                                        <ref key="filterNode" refId="954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539"/>
                                    </be>
                                    <be refId="9552" clsId="FilterNode">
                                      <l key="dimensionOids" refId="9553" ln="1" eid="DimensionOid">
                                        <cust clsId="DimensionOid">44455354325F414749-45-413036---</cust>
                                      </l>
                                      <l key="AdHocParamDimensionOids" refId="9554" ln="0" eid="DimensionOid"/>
                                      <be key="data" refId="9555" clsId="FilterNodeData">
                                        <ref key="filterNode" refId="955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539"/>
                                    </be>
                                  </l>
                                  <ref key="parent" refId="9514"/>
                                </be>
                                <be refId="9558" clsId="FilterNode">
                                  <l key="dimensionOids" refId="9559" ln="0" eid="DimensionOid"/>
                                  <l key="AdHocParamDimensionOids" refId="9560" ln="0" eid="DimensionOid"/>
                                  <be key="data" refId="9561" clsId="FilterNodeData">
                                    <ref key="filterNode" refId="9558"/>
                                    <s key="dim">CAT_$</s>
                                    <i key="segmentLevel">0</i>
                                    <ref key="segment" refId="22"/>
                                    <be key="dictionaryHeader" refId="9562" clsId="MultiDesc">
                                      <ref key="desc" refId="9479"/>
                                    </be>
                                    <b key="placeHolder">S</b>
                                    <ref key="weight" refId="23"/>
                                    <be key="textMatchingCondition" refId="95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6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565" ln="1" eid="Framework.com.tagetik.trees.INode,framework">
                                    <be refId="9566" clsId="FilterNode">
                                      <l key="dimensionOids" refId="9567" ln="0" eid="DimensionOid"/>
                                      <l key="AdHocParamDimensionOids" refId="9568" ln="0" eid="DimensionOid"/>
                                      <be key="data" refId="9569" clsId="FilterNodeData">
                                        <ref key="filterNode" refId="956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7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5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7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558"/>
                                    </be>
                                  </l>
                                  <ref key="parent" refId="9514"/>
                                </be>
                                <be refId="9573" clsId="FilterNode">
                                  <l key="dimensionOids" refId="9574" ln="0" eid="DimensionOid"/>
                                  <l key="AdHocParamDimensionOids" refId="9575" ln="0" eid="DimensionOid"/>
                                  <be key="data" refId="9576" clsId="FilterNodeData">
                                    <ref key="filterNode" refId="9573"/>
                                    <s key="dim">CAT_$</s>
                                    <i key="segmentLevel">0</i>
                                    <ref key="segment" refId="22"/>
                                    <be key="dictionaryHeader" refId="9577" clsId="MultiDesc">
                                      <a key="desc" refId="957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8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581" ln="1" eid="Framework.com.tagetik.trees.INode,framework">
                                    <be refId="9582" clsId="FilterNode">
                                      <l key="dimensionOids" refId="9583" ln="0" eid="DimensionOid"/>
                                      <l key="AdHocParamDimensionOids" refId="9584" ln="0" eid="DimensionOid"/>
                                      <be key="data" refId="9585" clsId="FilterNodeData">
                                        <ref key="filterNode" refId="958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8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5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8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573"/>
                                    </be>
                                  </l>
                                  <ref key="parent" refId="9514"/>
                                </be>
                              </l>
                              <ref key="parent" refId="946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5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590" ln="1" eid="Framework.com.tagetik.trees.INode,framework">
                        <be refId="9591" clsId="FilterNode">
                          <l key="dimensionOids" refId="9592" ln="1" eid="DimensionOid">
                            <cust clsId="DimensionOid">544950-45-5449505F4F---</cust>
                          </l>
                          <l key="AdHocParamDimensionOids" refId="9593" ln="0" eid="DimensionOid"/>
                          <be key="data" refId="9594" clsId="FilterNodeData">
                            <ref key="filterNode" refId="95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5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59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5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598" ln="3" eid="Framework.com.tagetik.trees.INode,framework">
                            <be refId="9599" clsId="FilterNode">
                              <l key="dimensionOids" refId="9600" ln="1" eid="DimensionOid">
                                <cust clsId="DimensionOid">5343455F24-45-5343454E4152494F5F4254--50-</cust>
                              </l>
                              <l key="AdHocParamDimensionOids" refId="9601" ln="0" eid="DimensionOid"/>
                              <be key="data" refId="9602" clsId="FilterNodeData">
                                <ref key="filterNode" refId="95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7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605" ln="1" eid="Framework.com.tagetik.trees.INode,framework">
                                <be refId="9606" clsId="FilterNode">
                                  <l key="dimensionOids" refId="9607" ln="1" eid="DimensionOid">
                                    <cust clsId="DimensionOid">4341545F24-4E-413241---</cust>
                                  </l>
                                  <l key="AdHocParamDimensionOids" refId="9608" ln="0" eid="DimensionOid"/>
                                  <be key="data" refId="9609" clsId="FilterNodeData">
                                    <ref key="filterNode" refId="9606"/>
                                    <s key="dim">CAT_$</s>
                                    <i key="segmentLevel">0</i>
                                    <ref key="segment" refId="22"/>
                                    <be key="dictionaryHeader" refId="9610" clsId="MultiDesc">
                                      <a key="desc" refId="96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1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615" ln="0" eid="Framework.com.tagetik.trees.INode,framework"/>
                                  <ref key="parent" refId="9599"/>
                                </be>
                              </l>
                              <ref key="parent" refId="9591"/>
                            </be>
                            <be refId="9616" clsId="FilterNode">
                              <l key="dimensionOids" refId="9617" ln="1" eid="DimensionOid">
                                <cust clsId="DimensionOid">5343455F24-45-5343454E4152494F5F4254--50-</cust>
                              </l>
                              <l key="AdHocParamDimensionOids" refId="9618" ln="0" eid="DimensionOid"/>
                              <be key="data" refId="9619" clsId="FilterNodeData">
                                <ref key="filterNode" refId="96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9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622" ln="1" eid="Framework.com.tagetik.trees.INode,framework">
                                <be refId="9623" clsId="FilterNode">
                                  <l key="dimensionOids" refId="9624" ln="1" eid="DimensionOid">
                                    <cust clsId="DimensionOid">4341545F24-4E-413241---</cust>
                                  </l>
                                  <l key="AdHocParamDimensionOids" refId="9625" ln="0" eid="DimensionOid"/>
                                  <be key="data" refId="9626" clsId="FilterNodeData">
                                    <ref key="filterNode" refId="9623"/>
                                    <s key="dim">CAT_$</s>
                                    <i key="segmentLevel">0</i>
                                    <ref key="segment" refId="22"/>
                                    <be key="dictionaryHeader" refId="9627" clsId="MultiDesc">
                                      <a key="desc" refId="96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632" ln="0" eid="Framework.com.tagetik.trees.INode,framework"/>
                                  <ref key="parent" refId="9616"/>
                                </be>
                              </l>
                              <ref key="parent" refId="9591"/>
                            </be>
                            <be refId="9633" clsId="FilterNode">
                              <l key="dimensionOids" refId="9634" ln="1" eid="DimensionOid">
                                <cust clsId="DimensionOid">5343455F24-45-5343454E4152494F5F4254--50-</cust>
                              </l>
                              <l key="AdHocParamDimensionOids" refId="9635" ln="0" eid="DimensionOid"/>
                              <be key="data" refId="9636" clsId="FilterNodeData">
                                <ref key="filterNode" refId="96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51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639" ln="1" eid="Framework.com.tagetik.trees.INode,framework">
                                <be refId="9640" clsId="FilterNode">
                                  <l key="dimensionOids" refId="9641" ln="1" eid="DimensionOid">
                                    <cust clsId="DimensionOid">4341545F24-4E-413241---</cust>
                                  </l>
                                  <l key="AdHocParamDimensionOids" refId="9642" ln="0" eid="DimensionOid"/>
                                  <be key="data" refId="9643" clsId="FilterNodeData">
                                    <ref key="filterNode" refId="9640"/>
                                    <s key="dim">CAT_$</s>
                                    <i key="segmentLevel">0</i>
                                    <ref key="segment" refId="22"/>
                                    <be key="dictionaryHeader" refId="9644" clsId="MultiDesc">
                                      <a key="desc" refId="9645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647" ln="0" eid="Framework.com.tagetik.trees.INode,framework"/>
                                  <ref key="parent" refId="9633"/>
                                </be>
                              </l>
                              <ref key="parent" refId="9591"/>
                            </be>
                          </l>
                          <ref key="parent" refId="9456"/>
                        </be>
                      </l>
                    </be>
                    <be key="matrixFilters" refId="9648" clsId="FilterNode">
                      <l key="dimensionOids" refId="9649" ln="0" eid="DimensionOid"/>
                      <l key="AdHocParamDimensionOids" refId="9650" ln="0" eid="DimensionOid"/>
                      <be key="data" refId="9651" clsId="FilterNodeData">
                        <ref key="filterNode" refId="96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6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653" ln="1" eid="Framework.com.tagetik.trees.INode,framework">
                        <be refId="9654" clsId="FilterNode">
                          <l key="dimensionOids" refId="9655" ln="1" eid="DimensionOid">
                            <cust clsId="DimensionOid">504552-45-245045525F50--50-</cust>
                          </l>
                          <l key="AdHocParamDimensionOids" refId="9656" ln="0" eid="DimensionOid"/>
                          <be key="data" refId="9657" clsId="FilterNodeData">
                            <ref key="filterNode" refId="96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6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659" ln="1" eid="Framework.com.tagetik.trees.INode,framework">
                            <be refId="9660" clsId="FilterNode">
                              <l key="dimensionOids" refId="9661" ln="1" eid="DimensionOid">
                                <cust clsId="DimensionOid">44455354315F4255-45-4E44---</cust>
                              </l>
                              <l key="AdHocParamDimensionOids" refId="9662" ln="0" eid="DimensionOid"/>
                              <be key="data" refId="9663" clsId="FilterNodeData">
                                <ref key="filterNode" refId="96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6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665" ln="1" eid="Framework.com.tagetik.trees.INode,framework">
                                <be refId="9666" clsId="FilterNode">
                                  <l key="dimensionOids" refId="9667" ln="1" eid="DimensionOid">
                                    <cust clsId="DimensionOid">44455354325F414749-45-4E44---</cust>
                                  </l>
                                  <l key="AdHocParamDimensionOids" refId="9668" ln="0" eid="DimensionOid"/>
                                  <be key="data" refId="9669" clsId="FilterNodeData">
                                    <ref key="filterNode" refId="9666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6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9671" ln="1" eid="Framework.com.tagetik.trees.INode,framework">
                                    <be refId="9672" clsId="FilterNode">
                                      <l key="dimensionOids" refId="9673" ln="1" eid="DimensionOid">
                                        <cust clsId="DimensionOid">415A495F413241-45-415A49454E44415F32--50-</cust>
                                      </l>
                                      <l key="AdHocParamDimensionOids" refId="9674" ln="0" eid="DimensionOid"/>
                                      <be key="data" refId="9675" clsId="FilterNodeData">
                                        <ref key="filterNode" refId="9672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i key="index">0</i>
                                      <l key="children" refId="9677" ln="1" eid="Framework.com.tagetik.trees.INode,framework">
                                        <be refId="9678" clsId="FilterNode">
                                          <l key="dimensionOids" refId="9679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9680" ln="0" eid="DimensionOid"/>
                                          <be key="data" refId="9681" clsId="FilterNodeData">
                                            <ref key="filterNode" refId="9678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96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9672"/>
                                        </be>
                                      </l>
                                      <ref key="parent" refId="9666"/>
                                    </be>
                                  </l>
                                  <ref key="parent" refId="9660"/>
                                </be>
                              </l>
                              <ref key="parent" refId="9654"/>
                            </be>
                          </l>
                          <ref key="parent" refId="9648"/>
                        </be>
                      </l>
                    </be>
                    <be key="rowHeaders" refId="9683" clsId="ReportingHeaders">
                      <m key="headers" refId="9684" keid="SYS_PR_I" veid="System.Collections.IList">
                        <key>
                          <i>-1</i>
                        </key>
                        <val>
                          <l refId="9685" ln="1">
                            <s>$Account(HIERARCHY("KPI")).desc</s>
                          </l>
                        </val>
                      </m>
                      <m key="headersDims" refId="968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9687" clsId="ReportingHeaders">
                      <m key="headers" refId="9688" keid="SYS_PR_I" veid="System.Collections.IList">
                        <key>
                          <i>-2</i>
                        </key>
                        <val>
                          <l refId="968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690" ln="1">
                            <s>$Category.code</s>
                          </l>
                        </val>
                      </m>
                      <m key="headersDims" refId="969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9692" keid="SYS_STR" veid="StyleSheet">
                      <key>
                        <s>24</s>
                      </key>
                      <val>
                        <be refId="9693" clsId="StyleSheet">
                          <be key="version" refId="969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69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696" ln="2">
                                <be refId="9697" clsId="StyleRule">
                                  <be key="ruleCondition" refId="969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699" clsId="StyleRule">
                                  <be key="ruleCondition" refId="970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701" clsId="StyleSheet">
                          <be key="version" refId="970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0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04" ln="3">
                                <be refId="9705" clsId="StyleRule">
                                  <be key="ruleCondition" refId="970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07" clsId="StyleRule">
                                  <be key="ruleCondition" refId="970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709" clsId="StyleRule">
                                  <be key="ruleCondition" refId="9710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711" clsId="StyleSheet">
                          <be key="version" refId="971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1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14" ln="2">
                                <be refId="9715" clsId="StyleRule">
                                  <be key="ruleCondition" refId="971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17" clsId="StyleRule">
                                  <be key="ruleCondition" refId="971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9719" clsId="StyleSheet">
                          <be key="version" refId="972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72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22" ln="2">
                                <be refId="9723" clsId="StyleRule">
                                  <be key="ruleCondition" refId="972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25" clsId="StyleRule">
                                  <be key="ruleCondition" refId="972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727" ln="0" eid="Reporting.com.tagetik.tables.IMatixCellLeafPositions,Reporting"/>
                    <m key="forcedEditModes" refId="9728" keid="Reporting.com.tagetik.tables.IMatixCellLeafPositions,Reporting" veid="SYS_STR"/>
                    <b key="UseTxlDeFormEditor">N</b>
                    <be key="TxDeFormsEditorDescriptor" refId="9729" clsId="TxDeFormsEditorDescriptor">
                      <l key="Tabs" refId="973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731" clsId="matrixWSInfo">
                      <b key="isT">N</b>
                      <s key="wsCode">$CPM</s>
                    </be>
                    <be key="customFilters" refId="9732" clsId="ExpCustomFiltersProspetto"/>
                  </be>
                </val>
                <key>
                  <s>matrix 00 copy03</s>
                </key>
                <val>
                  <be refId="9733" clsId="MatrixPositionBlockVO">
                    <s key="positionID">matrix 00 copy03</s>
                    <be key="rows" refId="9734" clsId="FilterNode">
                      <l key="dimensionOids" refId="9735" ln="0" eid="DimensionOid"/>
                      <l key="AdHocParamDimensionOids" refId="9736" ln="0" eid="DimensionOid"/>
                      <be key="data" refId="9737" clsId="FilterNodeData">
                        <be key="filterNode" refId="9738" clsId="FilterNode">
                          <l key="dimensionOids" refId="9739" ln="0" eid="DimensionOid"/>
                          <l key="AdHocParamDimensionOids" refId="9740" ln="0" eid="DimensionOid"/>
                          <be key="data" refId="9741" clsId="FilterNodeData">
                            <ref key="filterNode" refId="97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743" ln="4" eid="Framework.com.tagetik.trees.INode,framework">
                            <be refId="9744" clsId="FilterNode">
                              <l key="dimensionOids" refId="9745" ln="1" eid="DimensionOid">
                                <cust clsId="DimensionOid">44455354325F414749-45-444952---</cust>
                              </l>
                              <l key="AdHocParamDimensionOids" refId="9746" ln="0" eid="DimensionOid"/>
                              <be key="data" refId="9747" clsId="FilterNodeData">
                                <ref key="filterNode" refId="974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4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750" ln="1" eid="Framework.com.tagetik.trees.INode,framework">
                                <be refId="9751" clsId="FilterNode">
                                  <l key="dimensionOids" refId="9752" ln="1" eid="DimensionOid">
                                    <cust clsId="DimensionOid">564F435F4B5049-45-43555F303235---</cust>
                                  </l>
                                  <l key="AdHocParamDimensionOids" refId="9753" ln="0" eid="DimensionOid"/>
                                  <be key="data" refId="9754" clsId="FilterNodeData">
                                    <ref key="filterNode" refId="975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5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744"/>
                                </be>
                              </l>
                              <ref key="parent" refId="9738"/>
                            </be>
                            <be refId="9757" clsId="FilterNode">
                              <l key="dimensionOids" refId="9758" ln="1" eid="DimensionOid">
                                <cust clsId="DimensionOid">44455354325F414749-45-494D50---</cust>
                              </l>
                              <l key="AdHocParamDimensionOids" refId="9759" ln="0" eid="DimensionOid"/>
                              <be key="data" refId="9760" clsId="FilterNodeData">
                                <ref key="filterNode" refId="975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6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763" ln="1" eid="Framework.com.tagetik.trees.INode,framework">
                                <be refId="9764" clsId="FilterNode">
                                  <l key="dimensionOids" refId="9765" ln="1" eid="DimensionOid">
                                    <cust clsId="DimensionOid">564F435F4B5049-45-43555F303235---</cust>
                                  </l>
                                  <l key="AdHocParamDimensionOids" refId="9766" ln="0" eid="DimensionOid"/>
                                  <be key="data" refId="9767" clsId="FilterNodeData">
                                    <ref key="filterNode" refId="976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6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757"/>
                                </be>
                              </l>
                              <ref key="parent" refId="9738"/>
                            </be>
                            <be refId="9770" clsId="FilterNode">
                              <l key="dimensionOids" refId="9771" ln="1" eid="DimensionOid">
                                <cust clsId="DimensionOid">44455354325F414749-45-4F5045---</cust>
                              </l>
                              <l key="AdHocParamDimensionOids" refId="9772" ln="0" eid="DimensionOid"/>
                              <be key="data" refId="9773" clsId="FilterNodeData">
                                <ref key="filterNode" refId="977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7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776" ln="1" eid="Framework.com.tagetik.trees.INode,framework">
                                <be refId="9777" clsId="FilterNode">
                                  <l key="dimensionOids" refId="9778" ln="1" eid="DimensionOid">
                                    <cust clsId="DimensionOid">564F435F4B5049-45-43555F303235---</cust>
                                  </l>
                                  <l key="AdHocParamDimensionOids" refId="9779" ln="0" eid="DimensionOid"/>
                                  <be key="data" refId="9780" clsId="FilterNodeData">
                                    <ref key="filterNode" refId="97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8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770"/>
                                </be>
                              </l>
                              <ref key="parent" refId="9738"/>
                            </be>
                            <be refId="9783" clsId="FilterNode">
                              <l key="dimensionOids" refId="9784" ln="1" eid="DimensionOid">
                                <cust clsId="DimensionOid">44455354325F414749-45-515541---</cust>
                              </l>
                              <l key="AdHocParamDimensionOids" refId="9785" ln="0" eid="DimensionOid"/>
                              <be key="data" refId="9786" clsId="FilterNodeData">
                                <ref key="filterNode" refId="978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8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789" ln="1" eid="Framework.com.tagetik.trees.INode,framework">
                                <be refId="9790" clsId="FilterNode">
                                  <l key="dimensionOids" refId="9791" ln="1" eid="DimensionOid">
                                    <cust clsId="DimensionOid">564F435F4B5049-45-43555F303235---</cust>
                                  </l>
                                  <l key="AdHocParamDimensionOids" refId="9792" ln="0" eid="DimensionOid"/>
                                  <be key="data" refId="9793" clsId="FilterNodeData">
                                    <ref key="filterNode" refId="97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9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783"/>
                                </be>
                              </l>
                              <ref key="parent" refId="973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7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797" ln="3" eid="Framework.com.tagetik.trees.INode,framework">
                        <be refId="9798" clsId="FilterNode">
                          <l key="dimensionOids" refId="9799" ln="1" eid="DimensionOid">
                            <cust clsId="DimensionOid">564F435F4B5049-45-43555F313237---</cust>
                          </l>
                          <l key="AdHocParamDimensionOids" refId="9800" ln="0" eid="DimensionOid"/>
                          <be key="data" refId="9801" clsId="FilterNodeData">
                            <ref key="filterNode" refId="9798"/>
                            <s key="dim">VOC_KPI</s>
                            <i key="segmentLevel">0</i>
                            <ref key="segment" refId="22"/>
                            <be key="dictionaryHeader" refId="9802" clsId="MultiDesc">
                              <a key="desc" refId="9803" ln="4" eid="SYS_STR">
                                <s>Numero dipendenti effettivi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9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05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9734"/>
                        </be>
                        <be refId="9806" clsId="FilterNode">
                          <l key="dimensionOids" refId="9807" ln="1" eid="DimensionOid">
                            <cust clsId="DimensionOid">564F435F4B5049-45-43555F313238---</cust>
                          </l>
                          <l key="AdHocParamDimensionOids" refId="9808" ln="0" eid="DimensionOid"/>
                          <be key="data" refId="9809" clsId="FilterNodeData">
                            <ref key="filterNode" refId="9806"/>
                            <s key="dim">VOC_KPI</s>
                            <i key="segmentLevel">0</i>
                            <ref key="segment" refId="22"/>
                            <be key="dictionaryHeader" refId="9810" clsId="MultiDesc">
                              <a key="desc" refId="9811" ln="4" eid="SYS_STR">
                                <s>Numero 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3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9734"/>
                        </be>
                        <be refId="9814" clsId="FilterNode">
                          <l key="dimensionOids" refId="9815" ln="1" eid="DimensionOid">
                            <cust clsId="DimensionOid">564F435F4B5049-45-43555F313239---</cust>
                          </l>
                          <l key="AdHocParamDimensionOids" refId="9816" ln="0" eid="DimensionOid"/>
                          <be key="data" refId="9817" clsId="FilterNodeData">
                            <ref key="filterNode" refId="9814"/>
                            <s key="dim">VOC_KPI</s>
                            <i key="segmentLevel">0</i>
                            <ref key="segment" refId="22"/>
                            <be key="dictionaryHeader" refId="9818" clsId="MultiDesc">
                              <a key="desc" refId="9819" ln="4" eid="SYS_STR">
                                <s>Numero giorni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21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9734"/>
                        </be>
                      </l>
                    </be>
                    <be key="columns" refId="9822" clsId="FilterNode">
                      <l key="dimensionOids" refId="9823" ln="0" eid="DimensionOid"/>
                      <l key="AdHocParamDimensionOids" refId="9824" ln="0" eid="DimensionOid"/>
                      <be key="data" refId="9825" clsId="FilterNodeData">
                        <be key="filterNode" refId="9826" clsId="FilterNode">
                          <l key="dimensionOids" refId="9827" ln="0" eid="DimensionOid"/>
                          <l key="AdHocParamDimensionOids" refId="9828" ln="0" eid="DimensionOid"/>
                          <be key="data" refId="9829" clsId="FilterNodeData">
                            <ref key="filterNode" refId="98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831" ln="3" eid="Framework.com.tagetik.trees.INode,framework">
                            <be refId="9832" clsId="FilterNode">
                              <l key="dimensionOids" refId="9833" ln="1" eid="DimensionOid">
                                <cust clsId="DimensionOid">5343455F24-45-5343454E4152494F5F4254--50-</cust>
                              </l>
                              <l key="AdHocParamDimensionOids" refId="9834" ln="0" eid="DimensionOid"/>
                              <be key="data" refId="9835" clsId="FilterNodeData">
                                <ref key="filterNode" refId="983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3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839" ln="1" eid="Framework.com.tagetik.trees.INode,framework">
                                <be refId="9840" clsId="FilterNode">
                                  <l key="dimensionOids" refId="9841" ln="1" eid="DimensionOid">
                                    <cust clsId="DimensionOid">4341545F24-4E-413241---</cust>
                                  </l>
                                  <l key="AdHocParamDimensionOids" refId="9842" ln="0" eid="DimensionOid"/>
                                  <be key="data" refId="9843" clsId="FilterNodeData">
                                    <ref key="filterNode" refId="9840"/>
                                    <s key="dim">CAT_$</s>
                                    <i key="segmentLevel">0</i>
                                    <ref key="segment" refId="22"/>
                                    <be key="dictionaryHeader" refId="9844" clsId="MultiDesc">
                                      <a key="desc" refId="984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8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4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848" ln="1" eid="Framework.com.tagetik.trees.INode,framework">
                                    <be refId="9849" clsId="FilterNode">
                                      <l key="dimensionOids" refId="985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51" ln="0" eid="DimensionOid"/>
                                      <be key="data" refId="9852" clsId="FilterNodeData">
                                        <ref key="filterNode" refId="984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53" clsId="MultiDesc">
                                          <a key="desc" refId="985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8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840"/>
                                    </be>
                                  </l>
                                  <ref key="parent" refId="9832"/>
                                </be>
                              </l>
                              <ref key="parent" refId="9826"/>
                            </be>
                            <be refId="9857" clsId="FilterNode">
                              <l key="dimensionOids" refId="9858" ln="1" eid="DimensionOid">
                                <cust clsId="DimensionOid">5343455F24-45-5343454E4152494F5F4254--50-</cust>
                              </l>
                              <l key="AdHocParamDimensionOids" refId="9859" ln="0" eid="DimensionOid"/>
                              <be key="data" refId="9860" clsId="FilterNodeData">
                                <ref key="filterNode" refId="98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6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864" ln="1" eid="Framework.com.tagetik.trees.INode,framework">
                                <be refId="9865" clsId="FilterNode">
                                  <l key="dimensionOids" refId="9866" ln="1" eid="DimensionOid">
                                    <cust clsId="DimensionOid">4341545F24-4E-413241---</cust>
                                  </l>
                                  <l key="AdHocParamDimensionOids" refId="9867" ln="0" eid="DimensionOid"/>
                                  <be key="data" refId="9868" clsId="FilterNodeData">
                                    <ref key="filterNode" refId="9865"/>
                                    <s key="dim">CAT_$</s>
                                    <i key="segmentLevel">0</i>
                                    <ref key="segment" refId="22"/>
                                    <be key="dictionaryHeader" refId="9869" clsId="MultiDesc">
                                      <ref key="desc" refId="9845"/>
                                    </be>
                                    <b key="placeHolder">N</b>
                                    <ref key="weight" refId="23"/>
                                    <be key="textMatchingCondition" refId="9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7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872" ln="1" eid="Framework.com.tagetik.trees.INode,framework">
                                    <be refId="9873" clsId="FilterNode">
                                      <l key="dimensionOids" refId="987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75" ln="0" eid="DimensionOid"/>
                                      <be key="data" refId="9876" clsId="FilterNodeData">
                                        <ref key="filterNode" refId="987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77" clsId="MultiDesc">
                                          <ref key="desc" refId="9854"/>
                                        </be>
                                        <b key="placeHolder">N</b>
                                        <ref key="weight" refId="23"/>
                                        <be key="textMatchingCondition" refId="98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865"/>
                                    </be>
                                  </l>
                                  <ref key="parent" refId="9857"/>
                                </be>
                              </l>
                              <ref key="parent" refId="9826"/>
                            </be>
                            <be refId="9880" clsId="FilterNode">
                              <l key="dimensionOids" refId="9881" ln="1" eid="DimensionOid">
                                <cust clsId="DimensionOid">5343455F24-45-5343454E4152494F5F4254--50-</cust>
                              </l>
                              <l key="AdHocParamDimensionOids" refId="9882" ln="0" eid="DimensionOid"/>
                              <be key="data" refId="9883" clsId="FilterNodeData">
                                <ref key="filterNode" refId="98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8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886" ln="4" eid="Framework.com.tagetik.trees.INode,framework">
                                <be refId="9887" clsId="FilterNode">
                                  <l key="dimensionOids" refId="9888" ln="1" eid="DimensionOid">
                                    <cust clsId="DimensionOid">4341545F24-45-24414D4F554E54-413241--</cust>
                                  </l>
                                  <l key="AdHocParamDimensionOids" refId="9889" ln="0" eid="DimensionOid"/>
                                  <be key="data" refId="9890" clsId="FilterNodeData">
                                    <ref key="filterNode" refId="988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8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892" ln="2" eid="Framework.com.tagetik.trees.INode,framework">
                                    <be refId="9893" clsId="FilterNode">
                                      <l key="dimensionOids" refId="9894" ln="1" eid="DimensionOid">
                                        <cust clsId="DimensionOid">44455354325F414749-45-413035---</cust>
                                      </l>
                                      <l key="AdHocParamDimensionOids" refId="9895" ln="0" eid="DimensionOid"/>
                                      <be key="data" refId="9896" clsId="FilterNodeData">
                                        <ref key="filterNode" refId="989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8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887"/>
                                    </be>
                                    <be refId="9899" clsId="FilterNode">
                                      <l key="dimensionOids" refId="9900" ln="1" eid="DimensionOid">
                                        <cust clsId="DimensionOid">44455354325F414749-45-413036---</cust>
                                      </l>
                                      <l key="AdHocParamDimensionOids" refId="9901" ln="0" eid="DimensionOid"/>
                                      <be key="data" refId="9902" clsId="FilterNodeData">
                                        <ref key="filterNode" refId="98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0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887"/>
                                    </be>
                                  </l>
                                  <ref key="parent" refId="9880"/>
                                </be>
                                <be refId="9905" clsId="FilterNode">
                                  <l key="dimensionOids" refId="9906" ln="1" eid="DimensionOid">
                                    <cust clsId="DimensionOid">4341545F24-45-41444A-413241--</cust>
                                  </l>
                                  <l key="AdHocParamDimensionOids" refId="9907" ln="0" eid="DimensionOid"/>
                                  <be key="data" refId="9908" clsId="FilterNodeData">
                                    <ref key="filterNode" refId="990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9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1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911" ln="2" eid="Framework.com.tagetik.trees.INode,framework">
                                    <be refId="9912" clsId="FilterNode">
                                      <l key="dimensionOids" refId="9913" ln="1" eid="DimensionOid">
                                        <cust clsId="DimensionOid">44455354325F414749-45-413035---</cust>
                                      </l>
                                      <l key="AdHocParamDimensionOids" refId="9914" ln="0" eid="DimensionOid"/>
                                      <be key="data" refId="9915" clsId="FilterNodeData">
                                        <ref key="filterNode" refId="991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1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905"/>
                                    </be>
                                    <be refId="9918" clsId="FilterNode">
                                      <l key="dimensionOids" refId="9919" ln="1" eid="DimensionOid">
                                        <cust clsId="DimensionOid">44455354325F414749-45-413036---</cust>
                                      </l>
                                      <l key="AdHocParamDimensionOids" refId="9920" ln="0" eid="DimensionOid"/>
                                      <be key="data" refId="9921" clsId="FilterNodeData">
                                        <ref key="filterNode" refId="99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2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905"/>
                                    </be>
                                  </l>
                                  <ref key="parent" refId="9880"/>
                                </be>
                                <be refId="9924" clsId="FilterNode">
                                  <l key="dimensionOids" refId="9925" ln="0" eid="DimensionOid"/>
                                  <l key="AdHocParamDimensionOids" refId="9926" ln="0" eid="DimensionOid"/>
                                  <be key="data" refId="9927" clsId="FilterNodeData">
                                    <ref key="filterNode" refId="9924"/>
                                    <s key="dim">CAT_$</s>
                                    <i key="segmentLevel">0</i>
                                    <ref key="segment" refId="22"/>
                                    <be key="dictionaryHeader" refId="9928" clsId="MultiDesc">
                                      <ref key="desc" refId="9845"/>
                                    </be>
                                    <b key="placeHolder">S</b>
                                    <ref key="weight" refId="23"/>
                                    <be key="textMatchingCondition" refId="9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3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931" ln="1" eid="Framework.com.tagetik.trees.INode,framework">
                                    <be refId="9932" clsId="FilterNode">
                                      <l key="dimensionOids" refId="9933" ln="0" eid="DimensionOid"/>
                                      <l key="AdHocParamDimensionOids" refId="9934" ln="0" eid="DimensionOid"/>
                                      <be key="data" refId="9935" clsId="FilterNodeData">
                                        <ref key="filterNode" refId="993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3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9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3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924"/>
                                    </be>
                                  </l>
                                  <ref key="parent" refId="9880"/>
                                </be>
                                <be refId="9939" clsId="FilterNode">
                                  <l key="dimensionOids" refId="9940" ln="0" eid="DimensionOid"/>
                                  <l key="AdHocParamDimensionOids" refId="9941" ln="0" eid="DimensionOid"/>
                                  <be key="data" refId="9942" clsId="FilterNodeData">
                                    <ref key="filterNode" refId="9939"/>
                                    <s key="dim">CAT_$</s>
                                    <i key="segmentLevel">0</i>
                                    <ref key="segment" refId="22"/>
                                    <be key="dictionaryHeader" refId="9943" clsId="MultiDesc">
                                      <a key="desc" refId="994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9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4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947" ln="1" eid="Framework.com.tagetik.trees.INode,framework">
                                    <be refId="9948" clsId="FilterNode">
                                      <l key="dimensionOids" refId="9949" ln="0" eid="DimensionOid"/>
                                      <l key="AdHocParamDimensionOids" refId="9950" ln="0" eid="DimensionOid"/>
                                      <be key="data" refId="9951" clsId="FilterNodeData">
                                        <ref key="filterNode" refId="994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5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9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5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939"/>
                                    </be>
                                  </l>
                                  <ref key="parent" refId="9880"/>
                                </be>
                              </l>
                              <ref key="parent" refId="982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9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956" ln="1" eid="Framework.com.tagetik.trees.INode,framework">
                        <be refId="9957" clsId="FilterNode">
                          <l key="dimensionOids" refId="9958" ln="1" eid="DimensionOid">
                            <cust clsId="DimensionOid">544950-45-5449505F4F---</cust>
                          </l>
                          <l key="AdHocParamDimensionOids" refId="9959" ln="0" eid="DimensionOid"/>
                          <be key="data" refId="9960" clsId="FilterNodeData">
                            <ref key="filterNode" refId="995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9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9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9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964" ln="3" eid="Framework.com.tagetik.trees.INode,framework">
                            <be refId="9965" clsId="FilterNode">
                              <l key="dimensionOids" refId="9966" ln="1" eid="DimensionOid">
                                <cust clsId="DimensionOid">5343455F24-45-5343454E4152494F5F4254--50-</cust>
                              </l>
                              <l key="AdHocParamDimensionOids" refId="9967" ln="0" eid="DimensionOid"/>
                              <be key="data" refId="9968" clsId="FilterNodeData">
                                <ref key="filterNode" refId="99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3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6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971" ln="1" eid="Framework.com.tagetik.trees.INode,framework">
                                <be refId="9972" clsId="FilterNode">
                                  <l key="dimensionOids" refId="9973" ln="1" eid="DimensionOid">
                                    <cust clsId="DimensionOid">4341545F24-4E-413241---</cust>
                                  </l>
                                  <l key="AdHocParamDimensionOids" refId="9974" ln="0" eid="DimensionOid"/>
                                  <be key="data" refId="9975" clsId="FilterNodeData">
                                    <ref key="filterNode" refId="9972"/>
                                    <s key="dim">CAT_$</s>
                                    <i key="segmentLevel">0</i>
                                    <ref key="segment" refId="22"/>
                                    <be key="dictionaryHeader" refId="9976" clsId="MultiDesc">
                                      <a key="desc" refId="99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7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7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8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981" ln="0" eid="Framework.com.tagetik.trees.INode,framework"/>
                                  <ref key="parent" refId="9965"/>
                                </be>
                              </l>
                              <ref key="parent" refId="9957"/>
                            </be>
                            <be refId="9982" clsId="FilterNode">
                              <l key="dimensionOids" refId="9983" ln="1" eid="DimensionOid">
                                <cust clsId="DimensionOid">5343455F24-45-5343454E4152494F5F4254--50-</cust>
                              </l>
                              <l key="AdHocParamDimensionOids" refId="9984" ln="0" eid="DimensionOid"/>
                              <be key="data" refId="9985" clsId="FilterNodeData">
                                <ref key="filterNode" refId="99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8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8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988" ln="1" eid="Framework.com.tagetik.trees.INode,framework">
                                <be refId="9989" clsId="FilterNode">
                                  <l key="dimensionOids" refId="9990" ln="1" eid="DimensionOid">
                                    <cust clsId="DimensionOid">4341545F24-4E-413241---</cust>
                                  </l>
                                  <l key="AdHocParamDimensionOids" refId="9991" ln="0" eid="DimensionOid"/>
                                  <be key="data" refId="9992" clsId="FilterNodeData">
                                    <ref key="filterNode" refId="9989"/>
                                    <s key="dim">CAT_$</s>
                                    <i key="segmentLevel">0</i>
                                    <ref key="segment" refId="22"/>
                                    <be key="dictionaryHeader" refId="9993" clsId="MultiDesc">
                                      <a key="desc" refId="999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998" ln="0" eid="Framework.com.tagetik.trees.INode,framework"/>
                                  <ref key="parent" refId="9982"/>
                                </be>
                              </l>
                              <ref key="parent" refId="9957"/>
                            </be>
                            <be refId="9999" clsId="FilterNode">
                              <l key="dimensionOids" refId="10000" ln="1" eid="DimensionOid">
                                <cust clsId="DimensionOid">5343455F24-45-5343454E4152494F5F4254--50-</cust>
                              </l>
                              <l key="AdHocParamDimensionOids" refId="10001" ln="0" eid="DimensionOid"/>
                              <be key="data" refId="10002" clsId="FilterNodeData">
                                <ref key="filterNode" refId="99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0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005" ln="1" eid="Framework.com.tagetik.trees.INode,framework">
                                <be refId="10006" clsId="FilterNode">
                                  <l key="dimensionOids" refId="10007" ln="1" eid="DimensionOid">
                                    <cust clsId="DimensionOid">4341545F24-4E-413241---</cust>
                                  </l>
                                  <l key="AdHocParamDimensionOids" refId="10008" ln="0" eid="DimensionOid"/>
                                  <be key="data" refId="10009" clsId="FilterNodeData">
                                    <ref key="filterNode" refId="10006"/>
                                    <s key="dim">CAT_$</s>
                                    <i key="segmentLevel">0</i>
                                    <ref key="segment" refId="22"/>
                                    <be key="dictionaryHeader" refId="10010" clsId="MultiDesc">
                                      <a key="desc" refId="1001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0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013" ln="0" eid="Framework.com.tagetik.trees.INode,framework"/>
                                  <ref key="parent" refId="9999"/>
                                </be>
                              </l>
                              <ref key="parent" refId="9957"/>
                            </be>
                          </l>
                          <ref key="parent" refId="9822"/>
                        </be>
                      </l>
                    </be>
                    <be key="matrixFilters" refId="10014" clsId="FilterNode">
                      <l key="dimensionOids" refId="10015" ln="0" eid="DimensionOid"/>
                      <l key="AdHocParamDimensionOids" refId="10016" ln="0" eid="DimensionOid"/>
                      <be key="data" refId="10017" clsId="FilterNodeData">
                        <ref key="filterNode" refId="100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0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019" ln="1" eid="Framework.com.tagetik.trees.INode,framework">
                        <be refId="10020" clsId="FilterNode">
                          <l key="dimensionOids" refId="10021" ln="1" eid="DimensionOid">
                            <cust clsId="DimensionOid">504552-45-245045525F50--50-</cust>
                          </l>
                          <l key="AdHocParamDimensionOids" refId="10022" ln="0" eid="DimensionOid"/>
                          <be key="data" refId="10023" clsId="FilterNodeData">
                            <ref key="filterNode" refId="100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025" ln="1" eid="Framework.com.tagetik.trees.INode,framework">
                            <be refId="10026" clsId="FilterNode">
                              <l key="dimensionOids" refId="10027" ln="1" eid="DimensionOid">
                                <cust clsId="DimensionOid">44455354315F4255-45-4E44---</cust>
                              </l>
                              <l key="AdHocParamDimensionOids" refId="10028" ln="0" eid="DimensionOid"/>
                              <be key="data" refId="10029" clsId="FilterNodeData">
                                <ref key="filterNode" refId="1002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0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031" ln="1" eid="Framework.com.tagetik.trees.INode,framework">
                                <be refId="10032" clsId="FilterNode">
                                  <l key="dimensionOids" refId="10033" ln="1" eid="DimensionOid">
                                    <cust clsId="DimensionOid">44455354325F414749-45-4E44---</cust>
                                  </l>
                                  <l key="AdHocParamDimensionOids" refId="10034" ln="0" eid="DimensionOid"/>
                                  <be key="data" refId="10035" clsId="FilterNodeData">
                                    <ref key="filterNode" refId="100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037" ln="1" eid="Framework.com.tagetik.trees.INode,framework">
                                    <be refId="10038" clsId="FilterNode">
                                      <l key="dimensionOids" refId="10039" ln="1" eid="DimensionOid">
                                        <cust clsId="DimensionOid">4445535434-45-4E44---</cust>
                                      </l>
                                      <l key="AdHocParamDimensionOids" refId="10040" ln="0" eid="DimensionOid"/>
                                      <be key="data" refId="10041" clsId="FilterNodeData">
                                        <ref key="filterNode" refId="100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0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043" ln="1" eid="Framework.com.tagetik.trees.INode,framework">
                                        <be refId="10044" clsId="FilterNode">
                                          <l key="dimensionOids" refId="100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10046" ln="0" eid="DimensionOid"/>
                                          <be key="data" refId="10047" clsId="FilterNodeData">
                                            <ref key="filterNode" refId="100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0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i key="index">0</i>
                                          <l key="children" refId="10049" ln="1" eid="Framework.com.tagetik.trees.INode,framework">
                                            <be refId="10050" clsId="FilterNode">
                                              <l key="dimensionOids" refId="100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052" ln="0" eid="DimensionOid"/>
                                              <be key="data" refId="10053" clsId="FilterNodeData">
                                                <ref key="filterNode" refId="100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0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23</cust>
                                              <i key="index">0</i>
                                              <ref key="parent" refId="10044"/>
                                            </be>
                                          </l>
                                          <ref key="parent" refId="10038"/>
                                        </be>
                                      </l>
                                      <ref key="parent" refId="10032"/>
                                    </be>
                                  </l>
                                  <ref key="parent" refId="10026"/>
                                </be>
                              </l>
                              <ref key="parent" refId="10020"/>
                            </be>
                          </l>
                          <ref key="parent" refId="10014"/>
                        </be>
                      </l>
                    </be>
                    <be key="rowHeaders" refId="10055" clsId="ReportingHeaders">
                      <m key="headers" refId="10056" keid="SYS_PR_I" veid="System.Collections.IList">
                        <key>
                          <i>-1</i>
                        </key>
                        <val>
                          <l refId="10057" ln="1">
                            <s>$Account(HIERARCHY("KPI")).desc</s>
                          </l>
                        </val>
                      </m>
                      <m key="headersDims" refId="100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059" clsId="ReportingHeaders">
                      <m key="headers" refId="10060" keid="SYS_PR_I" veid="System.Collections.IList">
                        <key>
                          <i>-2</i>
                        </key>
                        <val>
                          <l refId="1006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062" ln="1">
                            <s>$Category.code</s>
                          </l>
                        </val>
                      </m>
                      <m key="headersDims" refId="1006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0064" keid="SYS_STR" veid="StyleSheet">
                      <key>
                        <s>18</s>
                      </key>
                      <val>
                        <be refId="10065" clsId="StyleSheet">
                          <be key="version" refId="1006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6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068" ln="2">
                                <be refId="10069" clsId="StyleRule">
                                  <be key="ruleCondition" refId="1007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1" clsId="StyleRule">
                                  <be key="ruleCondition" refId="1007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0073" clsId="StyleSheet">
                          <be key="version" refId="100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076" ln="2">
                                <be refId="10077" clsId="StyleRule">
                                  <be key="ruleCondition" refId="100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9" clsId="StyleRule">
                                  <be key="ruleCondition" refId="100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081" ln="0" eid="Reporting.com.tagetik.tables.IMatixCellLeafPositions,Reporting"/>
                    <m key="forcedEditModes" refId="10082" keid="Reporting.com.tagetik.tables.IMatixCellLeafPositions,Reporting" veid="SYS_STR"/>
                    <b key="UseTxlDeFormEditor">N</b>
                    <be key="TxDeFormsEditorDescriptor" refId="10083" clsId="TxDeFormsEditorDescriptor">
                      <l key="Tabs" refId="1008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085" clsId="matrixWSInfo">
                      <b key="isT">N</b>
                      <s key="wsCode">$CPM</s>
                    </be>
                    <be key="customFilters" refId="10086" clsId="ExpCustomFiltersProspetto"/>
                  </be>
                </val>
                <key>
                  <s>matrix 00 copy04</s>
                </key>
                <val>
                  <be refId="10087" clsId="MatrixPositionBlockVO">
                    <s key="positionID">matrix 00 copy04</s>
                    <be key="rows" refId="10088" clsId="FilterNode">
                      <l key="dimensionOids" refId="10089" ln="0" eid="DimensionOid"/>
                      <l key="AdHocParamDimensionOids" refId="10090" ln="0" eid="DimensionOid"/>
                      <be key="data" refId="10091" clsId="FilterNodeData">
                        <be key="filterNode" refId="10092" clsId="FilterNode">
                          <l key="dimensionOids" refId="10093" ln="0" eid="DimensionOid"/>
                          <l key="AdHocParamDimensionOids" refId="10094" ln="0" eid="DimensionOid"/>
                          <be key="data" refId="10095" clsId="FilterNodeData">
                            <ref key="filterNode" refId="100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0097" ln="4" eid="Framework.com.tagetik.trees.INode,framework">
                            <be refId="10098" clsId="FilterNode">
                              <l key="dimensionOids" refId="10099" ln="1" eid="DimensionOid">
                                <cust clsId="DimensionOid">44455354325F414749-45-444952---</cust>
                              </l>
                              <l key="AdHocParamDimensionOids" refId="10100" ln="0" eid="DimensionOid"/>
                              <be key="data" refId="10101" clsId="FilterNodeData">
                                <ref key="filterNode" refId="1009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0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10104" ln="1" eid="Framework.com.tagetik.trees.INode,framework">
                                <be refId="10105" clsId="FilterNode">
                                  <l key="dimensionOids" refId="10106" ln="1" eid="DimensionOid">
                                    <cust clsId="DimensionOid">564F435F4B5049-45-43555F303235---</cust>
                                  </l>
                                  <l key="AdHocParamDimensionOids" refId="10107" ln="0" eid="DimensionOid"/>
                                  <be key="data" refId="10108" clsId="FilterNodeData">
                                    <ref key="filterNode" refId="1010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1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10098"/>
                                </be>
                              </l>
                              <ref key="parent" refId="10092"/>
                            </be>
                            <be refId="10111" clsId="FilterNode">
                              <l key="dimensionOids" refId="10112" ln="1" eid="DimensionOid">
                                <cust clsId="DimensionOid">44455354325F414749-45-494D50---</cust>
                              </l>
                              <l key="AdHocParamDimensionOids" refId="10113" ln="0" eid="DimensionOid"/>
                              <be key="data" refId="10114" clsId="FilterNodeData">
                                <ref key="filterNode" refId="1011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1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10117" ln="1" eid="Framework.com.tagetik.trees.INode,framework">
                                <be refId="10118" clsId="FilterNode">
                                  <l key="dimensionOids" refId="10119" ln="1" eid="DimensionOid">
                                    <cust clsId="DimensionOid">564F435F4B5049-45-43555F303235---</cust>
                                  </l>
                                  <l key="AdHocParamDimensionOids" refId="10120" ln="0" eid="DimensionOid"/>
                                  <be key="data" refId="10121" clsId="FilterNodeData">
                                    <ref key="filterNode" refId="101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2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10111"/>
                                </be>
                              </l>
                              <ref key="parent" refId="10092"/>
                            </be>
                            <be refId="10124" clsId="FilterNode">
                              <l key="dimensionOids" refId="10125" ln="1" eid="DimensionOid">
                                <cust clsId="DimensionOid">44455354325F414749-45-4F5045---</cust>
                              </l>
                              <l key="AdHocParamDimensionOids" refId="10126" ln="0" eid="DimensionOid"/>
                              <be key="data" refId="10127" clsId="FilterNodeData">
                                <ref key="filterNode" refId="1012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2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10130" ln="1" eid="Framework.com.tagetik.trees.INode,framework">
                                <be refId="10131" clsId="FilterNode">
                                  <l key="dimensionOids" refId="10132" ln="1" eid="DimensionOid">
                                    <cust clsId="DimensionOid">564F435F4B5049-45-43555F303235---</cust>
                                  </l>
                                  <l key="AdHocParamDimensionOids" refId="10133" ln="0" eid="DimensionOid"/>
                                  <be key="data" refId="10134" clsId="FilterNodeData">
                                    <ref key="filterNode" refId="1013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3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10124"/>
                                </be>
                              </l>
                              <ref key="parent" refId="10092"/>
                            </be>
                            <be refId="10137" clsId="FilterNode">
                              <l key="dimensionOids" refId="10138" ln="1" eid="DimensionOid">
                                <cust clsId="DimensionOid">44455354325F414749-45-515541---</cust>
                              </l>
                              <l key="AdHocParamDimensionOids" refId="10139" ln="0" eid="DimensionOid"/>
                              <be key="data" refId="10140" clsId="FilterNodeData">
                                <ref key="filterNode" refId="1013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4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10143" ln="1" eid="Framework.com.tagetik.trees.INode,framework">
                                <be refId="10144" clsId="FilterNode">
                                  <l key="dimensionOids" refId="10145" ln="1" eid="DimensionOid">
                                    <cust clsId="DimensionOid">564F435F4B5049-45-43555F303235---</cust>
                                  </l>
                                  <l key="AdHocParamDimensionOids" refId="10146" ln="0" eid="DimensionOid"/>
                                  <be key="data" refId="10147" clsId="FilterNodeData">
                                    <ref key="filterNode" refId="1014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4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10137"/>
                                </be>
                              </l>
                              <ref key="parent" refId="1009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1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10151" ln="12" eid="Framework.com.tagetik.trees.INode,framework">
                        <be refId="10152" clsId="FilterNode">
                          <l key="dimensionOids" refId="10153" ln="1" eid="DimensionOid">
                            <cust clsId="DimensionOid">564F435F4B5049-45-43555F303239---</cust>
                          </l>
                          <l key="AdHocParamDimensionOids" refId="10154" ln="0" eid="DimensionOid"/>
                          <be key="data" refId="10155" clsId="FilterNodeData">
                            <ref key="filterNode" refId="10152"/>
                            <s key="dim">VOC_KPI</s>
                            <i key="segmentLevel">0</i>
                            <ref key="segment" refId="22"/>
                            <be key="dictionaryHeader" refId="10156" clsId="MultiDesc">
                              <a key="desc" refId="10157" ln="4" eid="SYS_STR">
                                <s>Infortuni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59" keid="SYS_STR" veid="EFReportingNodeType">
                              <key>
                                <s>564F435F4B5049-45-43555F303239---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193</cust>
                          <i key="index">0</i>
                          <ref key="parent" refId="10088"/>
                        </be>
                        <be refId="10160" clsId="FilterNode">
                          <l key="dimensionOids" refId="10161" ln="1" eid="DimensionOid">
                            <cust clsId="DimensionOid">564F435F4B5049-45-43555F303330---</cust>
                          </l>
                          <l key="AdHocParamDimensionOids" refId="10162" ln="0" eid="DimensionOid"/>
                          <be key="data" refId="10163" clsId="FilterNodeData">
                            <ref key="filterNode" refId="10160"/>
                            <s key="dim">VOC_KPI</s>
                            <i key="segmentLevel">0</i>
                            <ref key="segment" refId="22"/>
                            <be key="dictionaryHeader" refId="10164" clsId="MultiDesc">
                              <a key="desc" refId="10165" ln="4" eid="SYS_STR">
                                <s>di cui con gravi conseguenze*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67" keid="SYS_STR" veid="EFReportingNodeType">
                              <key>
                                <s>564F435F4B5049-45-43555F303330---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194</cust>
                          <i key="index">0</i>
                          <ref key="parent" refId="10088"/>
                        </be>
                        <be refId="10168" clsId="FilterNode">
                          <l key="dimensionOids" refId="10169" ln="1" eid="DimensionOid">
                            <cust clsId="DimensionOid">564F435F4B5049-45-43555F303238---</cust>
                          </l>
                          <l key="AdHocParamDimensionOids" refId="10170" ln="0" eid="DimensionOid"/>
                          <be key="data" refId="10171" clsId="FilterNodeData">
                            <ref key="filterNode" refId="10168"/>
                            <s key="dim">VOC_KPI</s>
                            <i key="segmentLevel">0</i>
                            <ref key="segment" refId="22"/>
                            <be key="dictionaryHeader" refId="10172" clsId="MultiDesc">
                              <a key="desc" refId="10173" ln="4" eid="SYS_STR">
                                <s>di cui mortali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75" keid="SYS_STR" veid="EFReportingNodeType">
                              <key>
                                <s>564F435F4B5049-45-43555F303238---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192</cust>
                          <i key="index">0</i>
                          <ref key="parent" refId="10088"/>
                        </be>
                        <be refId="10176" clsId="FilterNode">
                          <l key="dimensionOids" refId="10177" ln="1" eid="DimensionOid">
                            <cust clsId="DimensionOid">564F435F4B5049-45-43555F303331---</cust>
                          </l>
                          <l key="AdHocParamDimensionOids" refId="10178" ln="0" eid="DimensionOid"/>
                          <be key="data" refId="10179" clsId="FilterNodeData">
                            <ref key="filterNode" refId="10176"/>
                            <s key="dim">VOC_KPI</s>
                            <i key="segmentLevel">0</i>
                            <ref key="segment" refId="22"/>
                            <be key="dictionaryHeader" refId="10180" clsId="MultiDesc">
                              <a key="desc" refId="10181" ln="4" eid="SYS_STR">
                                <s>Giorni persi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1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83" keid="SYS_STR" veid="EFReportingNodeType">
                              <key>
                                <s>564F435F4B5049-45-43555F303331---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199</cust>
                          <i key="index">0</i>
                          <ref key="parent" refId="10088"/>
                        </be>
                        <be refId="10184" clsId="FilterNode">
                          <l key="dimensionOids" refId="10185" ln="1" eid="DimensionOid">
                            <cust clsId="DimensionOid">564F435F4B5049-45-43555F303333---</cust>
                          </l>
                          <l key="AdHocParamDimensionOids" refId="10186" ln="0" eid="DimensionOid"/>
                          <be key="data" refId="10187" clsId="FilterNodeData">
                            <ref key="filterNode" refId="10184"/>
                            <s key="dim">VOC_KPI</s>
                            <i key="segmentLevel">0</i>
                            <ref key="segment" refId="22"/>
                            <be key="HideRC" refId="1018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10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90" keid="SYS_STR" veid="EFReportingNodeType">
                              <key>
                                <s>564F435F4B5049-45-43555F303333---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191</cust>
                          <i key="index">0</i>
                          <ref key="parent" refId="10088"/>
                        </be>
                        <be refId="10191" clsId="FilterNode">
                          <l key="dimensionOids" refId="10192" ln="0" eid="DimensionOid"/>
                          <l key="AdHocParamDimensionOids" refId="10193" ln="0" eid="DimensionOid"/>
                          <be key="data" refId="10194" clsId="FilterNodeData">
                            <ref key="filterNode" refId="10191"/>
                            <s key="dim">VOC_KPI</s>
                            <i key="segmentLevel">0</i>
                            <ref key="segment" refId="22"/>
                            <be key="reportingFormula" refId="10195" clsId="ReportingFormula">
                              <b key="serverFormula">N</b>
                              <b key="formulaRule">N</b>
                              <s key="formula">IFERROR({193}*1000000/{191},0)</s>
                            </be>
                            <be key="dictionaryHeader" refId="10196" clsId="MultiDesc">
                              <a key="desc" refId="10197" ln="4" eid="SYS_STR">
                                <s>Indice di frequenza (IF)**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1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199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198</cust>
                          <s key="cod">PH</s>
                          <s key="desc"/>
                          <i key="index">0</i>
                          <ref key="parent" refId="10088"/>
                        </be>
                        <be refId="10200" clsId="FilterNode">
                          <l key="dimensionOids" refId="10201" ln="0" eid="DimensionOid"/>
                          <l key="AdHocParamDimensionOids" refId="10202" ln="0" eid="DimensionOid"/>
                          <be key="data" refId="10203" clsId="FilterNodeData">
                            <ref key="filterNode" refId="10200"/>
                            <s key="dim">VOC_KPI</s>
                            <i key="segmentLevel">0</i>
                            <ref key="segment" refId="22"/>
                            <be key="reportingFormula" refId="10204" clsId="ReportingFormula">
                              <b key="serverFormula">N</b>
                              <b key="formulaRule">N</b>
                              <s key="formula">IFERROR({199}*1000/{191},0)</s>
                            </be>
                            <be key="dictionaryHeader" refId="10205" clsId="MultiDesc">
                              <a key="desc" refId="10206" ln="4" eid="SYS_STR">
                                <s>
                                  Indice di gravit
                                  <ch cod="e0"/>
                                   (IG)***
                                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08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ref key="parent" refId="10088"/>
                        </be>
                        <be refId="10209" clsId="FilterNode">
                          <l key="dimensionOids" refId="10210" ln="0" eid="DimensionOid"/>
                          <l key="AdHocParamDimensionOids" refId="10211" ln="0" eid="DimensionOid"/>
                          <be key="data" refId="10212" clsId="FilterNodeData">
                            <ref key="filterNode" refId="10209"/>
                            <s key="dim">VOC_KPI</s>
                            <i key="segmentLevel">0</i>
                            <ref key="segment" refId="22"/>
                            <be key="dictionaryHeader" refId="10213" clsId="MultiDesc">
                              <a key="desc" refId="10214" ln="4" eid="SYS_STR">
                                <s>Personale appaltatori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102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16" keid="SYS_STR" veid="EFReportingNodeType">
                              <key>
                                <s>197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203</cust>
                          <s key="cod">PH</s>
                          <s key="desc"/>
                          <i key="index">0</i>
                          <ref key="parent" refId="10088"/>
                        </be>
                        <be refId="10217" clsId="FilterNode">
                          <l key="dimensionOids" refId="10218" ln="1" eid="DimensionOid">
                            <cust clsId="DimensionOid">564F435F4B5049-45-43555F303834---</cust>
                          </l>
                          <l key="AdHocParamDimensionOids" refId="10219" ln="0" eid="DimensionOid"/>
                          <be key="data" refId="10220" clsId="FilterNodeData">
                            <ref key="filterNode" refId="10217"/>
                            <s key="dim">VOC_KPI</s>
                            <i key="segmentLevel">0</i>
                            <ref key="segment" refId="22"/>
                            <be key="dictionaryHeader" refId="10221" clsId="MultiDesc">
                              <a key="desc" refId="10222" ln="4" eid="SYS_STR">
                                <s>Infortuni personale appaltatori e subappaltatori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24" keid="SYS_STR" veid="EFReportingNodeType">
                              <key>
                                <s>564F435F4B5049-45-43555F303834---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195</cust>
                          <i key="index">0</i>
                          <ref key="parent" refId="10088"/>
                        </be>
                        <be refId="10225" clsId="FilterNode">
                          <l key="dimensionOids" refId="10226" ln="1" eid="DimensionOid">
                            <cust clsId="DimensionOid">564F435F4B5049-45-43555F303830---</cust>
                          </l>
                          <l key="AdHocParamDimensionOids" refId="10227" ln="0" eid="DimensionOid"/>
                          <be key="data" refId="10228" clsId="FilterNodeData">
                            <ref key="filterNode" refId="10225"/>
                            <s key="dim">VOC_KPI</s>
                            <i key="segmentLevel">0</i>
                            <ref key="segment" refId="22"/>
                            <be key="dictionaryHeader" refId="10229" clsId="MultiDesc">
                              <a key="desc" refId="10230" ln="4" eid="SYS_STR">
                                <s>di cui con gravi conseguenze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202</cust>
                          <s key="cod">PH</s>
                          <s key="desc"/>
                          <i key="index">0</i>
                          <ref key="parent" refId="10088"/>
                        </be>
                        <be refId="10232" clsId="FilterNode">
                          <l key="dimensionOids" refId="10233" ln="1" eid="DimensionOid">
                            <cust clsId="DimensionOid">564F435F4B5049-45-43555F303738---</cust>
                          </l>
                          <l key="AdHocParamDimensionOids" refId="10234" ln="0" eid="DimensionOid"/>
                          <be key="data" refId="10235" clsId="FilterNodeData">
                            <ref key="filterNode" refId="10232"/>
                            <s key="dim">VOC_KPI</s>
                            <i key="segmentLevel">0</i>
                            <ref key="segment" refId="22"/>
                            <be key="dictionaryHeader" refId="10236" clsId="MultiDesc">
                              <a key="desc" refId="10237" ln="4" eid="SYS_STR">
                                <s>di cui decessi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201</cust>
                          <s key="cod">PH</s>
                          <s key="desc"/>
                          <i key="index">0</i>
                          <ref key="parent" refId="10088"/>
                        </be>
                        <be refId="10239" clsId="FilterNode">
                          <l key="dimensionOids" refId="10240" ln="1" eid="DimensionOid">
                            <cust clsId="DimensionOid">564F435F4B5049-45-43555F303831---</cust>
                          </l>
                          <l key="AdHocParamDimensionOids" refId="10241" ln="0" eid="DimensionOid"/>
                          <be key="data" refId="10242" clsId="FilterNodeData">
                            <ref key="filterNode" refId="10239"/>
                            <s key="dim">VOC_KPI</s>
                            <i key="segmentLevel">0</i>
                            <ref key="segment" refId="22"/>
                            <be key="dictionaryHeader" refId="10243" clsId="MultiDesc">
                              <a key="desc" refId="10244" ln="4" eid="SYS_STR">
                                <s>Giorni Persi appaltatori e subappaltatori ****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46" keid="SYS_STR" veid="EFReportingNodeType">
                              <key>
                                <s>564F435F4B5049-45-43555F303831---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196</cust>
                          <i key="index">0</i>
                          <ref key="parent" refId="10088"/>
                        </be>
                      </l>
                    </be>
                    <be key="columns" refId="10247" clsId="FilterNode">
                      <l key="dimensionOids" refId="10248" ln="0" eid="DimensionOid"/>
                      <l key="AdHocParamDimensionOids" refId="10249" ln="0" eid="DimensionOid"/>
                      <be key="data" refId="10250" clsId="FilterNodeData">
                        <be key="filterNode" refId="10251" clsId="FilterNode">
                          <l key="dimensionOids" refId="10252" ln="0" eid="DimensionOid"/>
                          <l key="AdHocParamDimensionOids" refId="10253" ln="0" eid="DimensionOid"/>
                          <be key="data" refId="10254" clsId="FilterNodeData">
                            <ref key="filterNode" refId="10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0256" ln="3" eid="Framework.com.tagetik.trees.INode,framework">
                            <be refId="10257" clsId="FilterNode">
                              <l key="dimensionOids" refId="10258" ln="1" eid="DimensionOid">
                                <cust clsId="DimensionOid">5343455F24-45-5343454E4152494F5F4254--50-</cust>
                              </l>
                              <l key="AdHocParamDimensionOids" refId="10259" ln="0" eid="DimensionOid"/>
                              <be key="data" refId="10260" clsId="FilterNodeData">
                                <ref key="filterNode" refId="102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6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0264" ln="1" eid="Framework.com.tagetik.trees.INode,framework">
                                <be refId="10265" clsId="FilterNode">
                                  <l key="dimensionOids" refId="10266" ln="1" eid="DimensionOid">
                                    <cust clsId="DimensionOid">4341545F24-4E-413241---</cust>
                                  </l>
                                  <l key="AdHocParamDimensionOids" refId="10267" ln="0" eid="DimensionOid"/>
                                  <be key="data" refId="10268" clsId="FilterNodeData">
                                    <ref key="filterNode" refId="10265"/>
                                    <s key="dim">CAT_$</s>
                                    <i key="segmentLevel">0</i>
                                    <ref key="segment" refId="22"/>
                                    <be key="dictionaryHeader" refId="10269" clsId="MultiDesc">
                                      <a key="desc" refId="1027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2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7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0273" ln="1" eid="Framework.com.tagetik.trees.INode,framework">
                                    <be refId="10274" clsId="FilterNode">
                                      <l key="dimensionOids" refId="1027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276" ln="0" eid="DimensionOid"/>
                                      <be key="data" refId="10277" clsId="FilterNodeData">
                                        <ref key="filterNode" refId="1027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278" clsId="MultiDesc">
                                          <a key="desc" refId="1027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02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28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0265"/>
                                    </be>
                                  </l>
                                  <ref key="parent" refId="10257"/>
                                </be>
                              </l>
                              <ref key="parent" refId="10251"/>
                            </be>
                            <be refId="10282" clsId="FilterNode">
                              <l key="dimensionOids" refId="10283" ln="1" eid="DimensionOid">
                                <cust clsId="DimensionOid">5343455F24-45-5343454E4152494F5F4254--50-</cust>
                              </l>
                              <l key="AdHocParamDimensionOids" refId="10284" ln="0" eid="DimensionOid"/>
                              <be key="data" refId="10285" clsId="FilterNodeData">
                                <ref key="filterNode" refId="102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8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8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0289" ln="1" eid="Framework.com.tagetik.trees.INode,framework">
                                <be refId="10290" clsId="FilterNode">
                                  <l key="dimensionOids" refId="10291" ln="1" eid="DimensionOid">
                                    <cust clsId="DimensionOid">4341545F24-4E-413241---</cust>
                                  </l>
                                  <l key="AdHocParamDimensionOids" refId="10292" ln="0" eid="DimensionOid"/>
                                  <be key="data" refId="10293" clsId="FilterNodeData">
                                    <ref key="filterNode" refId="10290"/>
                                    <s key="dim">CAT_$</s>
                                    <i key="segmentLevel">0</i>
                                    <ref key="segment" refId="22"/>
                                    <be key="dictionaryHeader" refId="10294" clsId="MultiDesc">
                                      <ref key="desc" refId="10270"/>
                                    </be>
                                    <b key="placeHolder">N</b>
                                    <ref key="weight" refId="23"/>
                                    <be key="textMatchingCondition" refId="102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9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0297" ln="1" eid="Framework.com.tagetik.trees.INode,framework">
                                    <be refId="10298" clsId="FilterNode">
                                      <l key="dimensionOids" refId="1029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300" ln="0" eid="DimensionOid"/>
                                      <be key="data" refId="10301" clsId="FilterNodeData">
                                        <ref key="filterNode" refId="1029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302" clsId="MultiDesc">
                                          <ref key="desc" refId="10279"/>
                                        </be>
                                        <b key="placeHolder">N</b>
                                        <ref key="weight" refId="23"/>
                                        <be key="textMatchingCondition" refId="103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0290"/>
                                    </be>
                                  </l>
                                  <ref key="parent" refId="10282"/>
                                </be>
                              </l>
                              <ref key="parent" refId="10251"/>
                            </be>
                            <be refId="10305" clsId="FilterNode">
                              <l key="dimensionOids" refId="10306" ln="1" eid="DimensionOid">
                                <cust clsId="DimensionOid">5343455F24-45-5343454E4152494F5F4254--50-</cust>
                              </l>
                              <l key="AdHocParamDimensionOids" refId="10307" ln="0" eid="DimensionOid"/>
                              <be key="data" refId="10308" clsId="FilterNodeData">
                                <ref key="filterNode" refId="103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3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0311" ln="4" eid="Framework.com.tagetik.trees.INode,framework">
                                <be refId="10312" clsId="FilterNode">
                                  <l key="dimensionOids" refId="10313" ln="1" eid="DimensionOid">
                                    <cust clsId="DimensionOid">4341545F24-45-24414D4F554E54-413241--</cust>
                                  </l>
                                  <l key="AdHocParamDimensionOids" refId="10314" ln="0" eid="DimensionOid"/>
                                  <be key="data" refId="10315" clsId="FilterNodeData">
                                    <ref key="filterNode" refId="1031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0317" ln="2" eid="Framework.com.tagetik.trees.INode,framework">
                                    <be refId="10318" clsId="FilterNode">
                                      <l key="dimensionOids" refId="10319" ln="1" eid="DimensionOid">
                                        <cust clsId="DimensionOid">44455354325F414749-45-413035---</cust>
                                      </l>
                                      <l key="AdHocParamDimensionOids" refId="10320" ln="0" eid="DimensionOid"/>
                                      <be key="data" refId="10321" clsId="FilterNodeData">
                                        <ref key="filterNode" refId="103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0312"/>
                                    </be>
                                    <be refId="10324" clsId="FilterNode">
                                      <l key="dimensionOids" refId="10325" ln="1" eid="DimensionOid">
                                        <cust clsId="DimensionOid">44455354325F414749-45-413036---</cust>
                                      </l>
                                      <l key="AdHocParamDimensionOids" refId="10326" ln="0" eid="DimensionOid"/>
                                      <be key="data" refId="10327" clsId="FilterNodeData">
                                        <ref key="filterNode" refId="103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0312"/>
                                    </be>
                                  </l>
                                  <ref key="parent" refId="10305"/>
                                </be>
                                <be refId="10330" clsId="FilterNode">
                                  <l key="dimensionOids" refId="10331" ln="1" eid="DimensionOid">
                                    <cust clsId="DimensionOid">4341545F24-45-41444A-413241--</cust>
                                  </l>
                                  <l key="AdHocParamDimensionOids" refId="10332" ln="0" eid="DimensionOid"/>
                                  <be key="data" refId="10333" clsId="FilterNodeData">
                                    <ref key="filterNode" refId="1033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33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0336" ln="2" eid="Framework.com.tagetik.trees.INode,framework">
                                    <be refId="10337" clsId="FilterNode">
                                      <l key="dimensionOids" refId="10338" ln="1" eid="DimensionOid">
                                        <cust clsId="DimensionOid">44455354325F414749-45-413035---</cust>
                                      </l>
                                      <l key="AdHocParamDimensionOids" refId="10339" ln="0" eid="DimensionOid"/>
                                      <be key="data" refId="10340" clsId="FilterNodeData">
                                        <ref key="filterNode" refId="103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0330"/>
                                    </be>
                                    <be refId="10343" clsId="FilterNode">
                                      <l key="dimensionOids" refId="10344" ln="1" eid="DimensionOid">
                                        <cust clsId="DimensionOid">44455354325F414749-45-413036---</cust>
                                      </l>
                                      <l key="AdHocParamDimensionOids" refId="10345" ln="0" eid="DimensionOid"/>
                                      <be key="data" refId="10346" clsId="FilterNodeData">
                                        <ref key="filterNode" refId="103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0330"/>
                                    </be>
                                  </l>
                                  <ref key="parent" refId="10305"/>
                                </be>
                                <be refId="10349" clsId="FilterNode">
                                  <l key="dimensionOids" refId="10350" ln="0" eid="DimensionOid"/>
                                  <l key="AdHocParamDimensionOids" refId="10351" ln="0" eid="DimensionOid"/>
                                  <be key="data" refId="10352" clsId="FilterNodeData">
                                    <ref key="filterNode" refId="10349"/>
                                    <s key="dim">CAT_$</s>
                                    <i key="segmentLevel">0</i>
                                    <ref key="segment" refId="22"/>
                                    <be key="dictionaryHeader" refId="10353" clsId="MultiDesc">
                                      <ref key="desc" refId="10270"/>
                                    </be>
                                    <b key="placeHolder">S</b>
                                    <ref key="weight" refId="23"/>
                                    <be key="textMatchingCondition" refId="103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5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0356" ln="1" eid="Framework.com.tagetik.trees.INode,framework">
                                    <be refId="10357" clsId="FilterNode">
                                      <l key="dimensionOids" refId="10358" ln="0" eid="DimensionOid"/>
                                      <l key="AdHocParamDimensionOids" refId="10359" ln="0" eid="DimensionOid"/>
                                      <be key="data" refId="10360" clsId="FilterNodeData">
                                        <ref key="filterNode" refId="1035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6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036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6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0349"/>
                                    </be>
                                  </l>
                                  <ref key="parent" refId="10305"/>
                                </be>
                                <be refId="10364" clsId="FilterNode">
                                  <l key="dimensionOids" refId="10365" ln="0" eid="DimensionOid"/>
                                  <l key="AdHocParamDimensionOids" refId="10366" ln="0" eid="DimensionOid"/>
                                  <be key="data" refId="10367" clsId="FilterNodeData">
                                    <ref key="filterNode" refId="10364"/>
                                    <s key="dim">CAT_$</s>
                                    <i key="segmentLevel">0</i>
                                    <ref key="segment" refId="22"/>
                                    <be key="dictionaryHeader" refId="10368" clsId="MultiDesc">
                                      <a key="desc" refId="1036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3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7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0372" ln="1" eid="Framework.com.tagetik.trees.INode,framework">
                                    <be refId="10373" clsId="FilterNode">
                                      <l key="dimensionOids" refId="10374" ln="0" eid="DimensionOid"/>
                                      <l key="AdHocParamDimensionOids" refId="10375" ln="0" eid="DimensionOid"/>
                                      <be key="data" refId="10376" clsId="FilterNodeData">
                                        <ref key="filterNode" refId="1037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7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03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0364"/>
                                    </be>
                                  </l>
                                  <ref key="parent" refId="10305"/>
                                </be>
                              </l>
                              <ref key="parent" refId="1025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3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10381" ln="1" eid="Framework.com.tagetik.trees.INode,framework">
                        <be refId="10382" clsId="FilterNode">
                          <l key="dimensionOids" refId="10383" ln="1" eid="DimensionOid">
                            <cust clsId="DimensionOid">544950-45-5449505F4F---</cust>
                          </l>
                          <l key="AdHocParamDimensionOids" refId="10384" ln="0" eid="DimensionOid"/>
                          <be key="data" refId="10385" clsId="FilterNodeData">
                            <ref key="filterNode" refId="103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3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103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38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10389" ln="3" eid="Framework.com.tagetik.trees.INode,framework">
                            <be refId="10390" clsId="FilterNode">
                              <l key="dimensionOids" refId="10391" ln="1" eid="DimensionOid">
                                <cust clsId="DimensionOid">5343455F24-45-5343454E4152494F5F4254--50-</cust>
                              </l>
                              <l key="AdHocParamDimensionOids" refId="10392" ln="0" eid="DimensionOid"/>
                              <be key="data" refId="10393" clsId="FilterNodeData">
                                <ref key="filterNode" refId="10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39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10396" ln="1" eid="Framework.com.tagetik.trees.INode,framework">
                                <be refId="10397" clsId="FilterNode">
                                  <l key="dimensionOids" refId="10398" ln="1" eid="DimensionOid">
                                    <cust clsId="DimensionOid">4341545F24-4E-413241---</cust>
                                  </l>
                                  <l key="AdHocParamDimensionOids" refId="10399" ln="0" eid="DimensionOid"/>
                                  <be key="data" refId="10400" clsId="FilterNodeData">
                                    <ref key="filterNode" refId="10397"/>
                                    <s key="dim">CAT_$</s>
                                    <i key="segmentLevel">0</i>
                                    <ref key="segment" refId="22"/>
                                    <be key="dictionaryHeader" refId="10401" clsId="MultiDesc">
                                      <a key="desc" refId="104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10406" ln="0" eid="Framework.com.tagetik.trees.INode,framework"/>
                                  <ref key="parent" refId="10390"/>
                                </be>
                              </l>
                              <ref key="parent" refId="10382"/>
                            </be>
                            <be refId="10407" clsId="FilterNode">
                              <l key="dimensionOids" refId="10408" ln="1" eid="DimensionOid">
                                <cust clsId="DimensionOid">5343455F24-45-5343454E4152494F5F4254--50-</cust>
                              </l>
                              <l key="AdHocParamDimensionOids" refId="10409" ln="0" eid="DimensionOid"/>
                              <be key="data" refId="10410" clsId="FilterNodeData">
                                <ref key="filterNode" refId="1040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8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1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10413" ln="1" eid="Framework.com.tagetik.trees.INode,framework">
                                <be refId="10414" clsId="FilterNode">
                                  <l key="dimensionOids" refId="10415" ln="1" eid="DimensionOid">
                                    <cust clsId="DimensionOid">4341545F24-4E-413241---</cust>
                                  </l>
                                  <l key="AdHocParamDimensionOids" refId="10416" ln="0" eid="DimensionOid"/>
                                  <be key="data" refId="10417" clsId="FilterNodeData">
                                    <ref key="filterNode" refId="10414"/>
                                    <s key="dim">CAT_$</s>
                                    <i key="segmentLevel">0</i>
                                    <ref key="segment" refId="22"/>
                                    <be key="dictionaryHeader" refId="10418" clsId="MultiDesc">
                                      <a key="desc" refId="1041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2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10423" ln="0" eid="Framework.com.tagetik.trees.INode,framework"/>
                                  <ref key="parent" refId="10407"/>
                                </be>
                              </l>
                              <ref key="parent" refId="10382"/>
                            </be>
                            <be refId="10424" clsId="FilterNode">
                              <l key="dimensionOids" refId="10425" ln="1" eid="DimensionOid">
                                <cust clsId="DimensionOid">5343455F24-45-5343454E4152494F5F4254--50-</cust>
                              </l>
                              <l key="AdHocParamDimensionOids" refId="10426" ln="0" eid="DimensionOid"/>
                              <be key="data" refId="10427" clsId="FilterNodeData">
                                <ref key="filterNode" refId="104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30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2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430" ln="1" eid="Framework.com.tagetik.trees.INode,framework">
                                <be refId="10431" clsId="FilterNode">
                                  <l key="dimensionOids" refId="10432" ln="1" eid="DimensionOid">
                                    <cust clsId="DimensionOid">4341545F24-4E-413241---</cust>
                                  </l>
                                  <l key="AdHocParamDimensionOids" refId="10433" ln="0" eid="DimensionOid"/>
                                  <be key="data" refId="10434" clsId="FilterNodeData">
                                    <ref key="filterNode" refId="10431"/>
                                    <s key="dim">CAT_$</s>
                                    <i key="segmentLevel">0</i>
                                    <ref key="segment" refId="22"/>
                                    <be key="dictionaryHeader" refId="10435" clsId="MultiDesc">
                                      <a key="desc" refId="10436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438" ln="0" eid="Framework.com.tagetik.trees.INode,framework"/>
                                  <ref key="parent" refId="10424"/>
                                </be>
                              </l>
                              <ref key="parent" refId="10382"/>
                            </be>
                          </l>
                          <ref key="parent" refId="10247"/>
                        </be>
                      </l>
                    </be>
                    <be key="matrixFilters" refId="10439" clsId="FilterNode">
                      <l key="dimensionOids" refId="10440" ln="0" eid="DimensionOid"/>
                      <l key="AdHocParamDimensionOids" refId="10441" ln="0" eid="DimensionOid"/>
                      <be key="data" refId="10442" clsId="FilterNodeData">
                        <ref key="filterNode" refId="1043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44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444" ln="1" eid="Framework.com.tagetik.trees.INode,framework">
                        <be refId="10445" clsId="FilterNode">
                          <l key="dimensionOids" refId="10446" ln="1" eid="DimensionOid">
                            <cust clsId="DimensionOid">504552-45-245045525F50--50-</cust>
                          </l>
                          <l key="AdHocParamDimensionOids" refId="10447" ln="0" eid="DimensionOid"/>
                          <be key="data" refId="10448" clsId="FilterNodeData">
                            <ref key="filterNode" refId="1044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44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450" ln="1" eid="Framework.com.tagetik.trees.INode,framework">
                            <be refId="10451" clsId="FilterNode">
                              <l key="dimensionOids" refId="10452" ln="1" eid="DimensionOid">
                                <cust clsId="DimensionOid">44455354315F4255-45-4E44---</cust>
                              </l>
                              <l key="AdHocParamDimensionOids" refId="10453" ln="0" eid="DimensionOid"/>
                              <be key="data" refId="10454" clsId="FilterNodeData">
                                <ref key="filterNode" refId="1045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4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456" ln="1" eid="Framework.com.tagetik.trees.INode,framework">
                                <be refId="10457" clsId="FilterNode">
                                  <l key="dimensionOids" refId="10458" ln="1" eid="DimensionOid">
                                    <cust clsId="DimensionOid">44455354325F414749-45-4E44---</cust>
                                  </l>
                                  <l key="AdHocParamDimensionOids" refId="10459" ln="0" eid="DimensionOid"/>
                                  <be key="data" refId="10460" clsId="FilterNodeData">
                                    <ref key="filterNode" refId="1045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462" ln="1" eid="Framework.com.tagetik.trees.INode,framework">
                                    <be refId="10463" clsId="FilterNode">
                                      <l key="dimensionOids" refId="10464" ln="1" eid="DimensionOid">
                                        <cust clsId="DimensionOid">4445535434-45-4E44---</cust>
                                      </l>
                                      <l key="AdHocParamDimensionOids" refId="10465" ln="0" eid="DimensionOid"/>
                                      <be key="data" refId="10466" clsId="FilterNodeData">
                                        <ref key="filterNode" refId="10463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4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468" ln="1" eid="Framework.com.tagetik.trees.INode,framework">
                                        <be refId="10469" clsId="FilterNode">
                                          <l key="dimensionOids" refId="10470" ln="4" eid="DimensionOid">
                                            <cust clsId="DimensionOid">415A495F413241-45-534747---</cust>
                                            <cust clsId="DimensionOid">415A495F413241-45-41534D---</cust>
                                            <cust clsId="DimensionOid">415A495F413241-45-4C5545---</cust>
                                            <cust clsId="DimensionOid">415A495F413241-45-454C45---</cust>
                                          </l>
                                          <l key="AdHocParamDimensionOids" refId="10471" ln="0" eid="DimensionOid"/>
                                          <be key="data" refId="10472" clsId="FilterNodeData">
                                            <ref key="filterNode" refId="1046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4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i key="index">0</i>
                                          <l key="children" refId="10474" ln="1" eid="Framework.com.tagetik.trees.INode,framework">
                                            <be refId="10475" clsId="FilterNode">
                                              <l key="dimensionOids" refId="1047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477" ln="0" eid="DimensionOid"/>
                                              <be key="data" refId="10478" clsId="FilterNodeData">
                                                <ref key="filterNode" refId="1047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47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i key="index">0</i>
                                              <ref key="parent" refId="10469"/>
                                            </be>
                                          </l>
                                          <ref key="parent" refId="10463"/>
                                        </be>
                                      </l>
                                      <ref key="parent" refId="10457"/>
                                    </be>
                                  </l>
                                  <ref key="parent" refId="10451"/>
                                </be>
                              </l>
                              <ref key="parent" refId="10445"/>
                            </be>
                          </l>
                          <ref key="parent" refId="10439"/>
                        </be>
                      </l>
                    </be>
                    <be key="rowHeaders" refId="10480" clsId="ReportingHeaders">
                      <m key="headers" refId="10481" keid="SYS_PR_I" veid="System.Collections.IList">
                        <key>
                          <i>-1</i>
                        </key>
                        <val>
                          <l refId="10482" ln="1">
                            <s>$Account(HIERARCHY("KPI")).desc</s>
                          </l>
                        </val>
                      </m>
                      <m key="headersDims" refId="1048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484" clsId="ReportingHeaders">
                      <m key="headers" refId="10485" keid="SYS_PR_I" veid="System.Collections.IList">
                        <key>
                          <i>-2</i>
                        </key>
                        <val>
                          <l refId="10486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487" ln="1">
                            <s>$Category.code</s>
                          </l>
                        </val>
                      </m>
                      <m key="headersDims" refId="10488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0489" keid="SYS_STR" veid="StyleSheet">
                      <key>
                        <s>24</s>
                      </key>
                      <val>
                        <be refId="10490" clsId="StyleSheet">
                          <be key="version" refId="1049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49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493" ln="2">
                                <be refId="10494" clsId="StyleRule">
                                  <be key="ruleCondition" refId="1049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496" clsId="StyleRule">
                                  <be key="ruleCondition" refId="1049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10498" clsId="StyleSheet">
                          <be key="version" refId="1049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1" ln="2">
                                <be refId="10502" clsId="StyleRule">
                                  <be key="ruleCondition" refId="1050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04" clsId="StyleRule">
                                  <be key="ruleCondition" refId="1050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10506" clsId="StyleSheet">
                          <be key="version" refId="1050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9" ln="3">
                                <be refId="10510" clsId="StyleRule">
                                  <be key="ruleCondition" refId="1051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12" clsId="StyleRule">
                                  <be key="ruleCondition" refId="1051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0514" clsId="StyleRule">
                                  <be key="ruleCondition" refId="1051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516" ln="0" eid="Reporting.com.tagetik.tables.IMatixCellLeafPositions,Reporting"/>
                    <m key="forcedEditModes" refId="10517" keid="Reporting.com.tagetik.tables.IMatixCellLeafPositions,Reporting" veid="SYS_STR"/>
                    <b key="UseTxlDeFormEditor">N</b>
                    <be key="TxDeFormsEditorDescriptor" refId="10518" clsId="TxDeFormsEditorDescriptor">
                      <l key="Tabs" refId="1051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520" clsId="matrixWSInfo">
                      <b key="isT">N</b>
                      <s key="wsCode">$CPM</s>
                    </be>
                    <be key="customFilters" refId="10521" clsId="ExpCustomFiltersProspetto"/>
                  </be>
                </val>
              </m>
              <m key="cellFields" refId="10522" keid="SYS_STR" veid="CodeCellField">
                <key>
                  <s>CellField02</s>
                </key>
                <val>
                  <be refId="1052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1052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1052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10526" clsId="CodeCellField">
                    <s key="code">CellField01</s>
                    <s key="cellField">$Scenario.code + " - " + $Scenario.desc</s>
                  </be>
                </val>
              </m>
              <m key="dictionary" refId="10527" keid="SYS_STR" veid="CodeMultiDescVO"/>
              <m key="controlExpressions" refId="10528" keid="SYS_STR" veid="CodedExpControlloProspetto"/>
              <m key="inlineParameters" refId="10529" keid="SYS_STR" veid="CodedInlineParameter"/>
              <m key="queries" refId="10530" keid="SYS_STR" veid="Reporting.com.tagetik.query.IUserDefinedQueryVO,Reporting"/>
              <be key="sheets" refId="10531" clsId="FilterNode">
                <l key="dimensionOids" refId="10532" ln="0" eid="DimensionOid"/>
                <l key="AdHocParamDimensionOids" refId="10533" ln="0" eid="DimensionOid"/>
                <be key="data" refId="10534" clsId="FilterNodeData">
                  <ref key="filterNode" refId="10531"/>
                  <i key="segmentLevel">0</i>
                  <ref key="segment" refId="22"/>
                  <b key="placeHolder">N</b>
                  <ref key="weight" refId="23"/>
                  <be key="textMatchingCondition" refId="1053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36" keid="SYS_STR" veid="ElaborationsLauncher"/>
              <m key="actionLists" refId="10537" keid="SYS_STR" veid="Reporting.com.tagetik.actionlist.ISnapshotActionList,Reporting"/>
              <l key="areas" refId="10538" ln="0" eid="SYS_STR"/>
              <l key="charts" refId="10539" ln="0" eid="SYS_STR"/>
              <l key="pivots" refId="10540" ln="0" eid="SYS_STR"/>
            </be>
          </val>
          <key>
            <s>Template03</s>
          </key>
          <val>
            <be refId="10541" clsId="ReportTemplateVO">
              <s key="code">Template03</s>
              <s key="desc">Cover</s>
              <m key="matrices" refId="10542" keid="SYS_STR" veid="Reporting.com.tagetik.tables.IMatrixPositionBlockVO,Reporting"/>
              <m key="cellFields" refId="10543" keid="SYS_STR" veid="CodeCellField"/>
              <m key="dictionary" refId="10544" keid="SYS_STR" veid="CodeMultiDescVO"/>
              <m key="controlExpressions" refId="10545" keid="SYS_STR" veid="CodedExpControlloProspetto"/>
              <m key="inlineParameters" refId="10546" keid="SYS_STR" veid="CodedInlineParameter"/>
              <m key="queries" refId="10547" keid="SYS_STR" veid="Reporting.com.tagetik.query.IUserDefinedQueryVO,Reporting"/>
              <be key="sheets" refId="10548" clsId="FilterNode">
                <l key="dimensionOids" refId="10549" ln="0" eid="DimensionOid"/>
                <l key="AdHocParamDimensionOids" refId="10550" ln="0" eid="DimensionOid"/>
                <be key="data" refId="10551" clsId="FilterNodeData">
                  <ref key="filterNode" refId="10548"/>
                  <i key="segmentLevel">0</i>
                  <ref key="segment" refId="22"/>
                  <b key="placeHolder">N</b>
                  <ref key="weight" refId="23"/>
                  <be key="textMatchingCondition" refId="10552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53" keid="SYS_STR" veid="ElaborationsLauncher"/>
              <m key="actionLists" refId="10554" keid="SYS_STR" veid="Reporting.com.tagetik.actionlist.ISnapshotActionList,Reporting"/>
              <l key="areas" refId="10555" ln="0" eid="SYS_STR"/>
              <l key="charts" refId="10556" ln="0" eid="SYS_STR"/>
              <l key="pivots" refId="10557" ln="0" eid="SYS_STR"/>
            </be>
          </val>
          <key>
            <s>Template04</s>
          </key>
          <val>
            <be refId="10558" clsId="ReportTemplateVO">
              <s key="code">Template04</s>
              <s key="desc">Indice</s>
              <m key="matrices" refId="10559" keid="SYS_STR" veid="Reporting.com.tagetik.tables.IMatrixPositionBlockVO,Reporting"/>
              <m key="cellFields" refId="10560" keid="SYS_STR" veid="CodeCellField"/>
              <m key="dictionary" refId="10561" keid="SYS_STR" veid="CodeMultiDescVO"/>
              <m key="controlExpressions" refId="10562" keid="SYS_STR" veid="CodedExpControlloProspetto"/>
              <m key="inlineParameters" refId="10563" keid="SYS_STR" veid="CodedInlineParameter"/>
              <m key="queries" refId="10564" keid="SYS_STR" veid="Reporting.com.tagetik.query.IUserDefinedQueryVO,Reporting"/>
              <be key="sheets" refId="10565" clsId="FilterNode">
                <l key="dimensionOids" refId="10566" ln="0" eid="DimensionOid"/>
                <l key="AdHocParamDimensionOids" refId="10567" ln="0" eid="DimensionOid"/>
                <be key="data" refId="10568" clsId="FilterNodeData">
                  <ref key="filterNode" refId="10565"/>
                  <i key="segmentLevel">0</i>
                  <ref key="segment" refId="22"/>
                  <b key="placeHolder">N</b>
                  <ref key="weight" refId="23"/>
                  <be key="textMatchingCondition" refId="10569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70" keid="SYS_STR" veid="ElaborationsLauncher"/>
              <m key="actionLists" refId="10571" keid="SYS_STR" veid="Reporting.com.tagetik.actionlist.ISnapshotActionList,Reporting"/>
              <l key="areas" refId="10572" ln="0" eid="SYS_STR"/>
              <l key="charts" refId="10573" ln="0" eid="SYS_STR"/>
              <l key="pivots" refId="10574" ln="0" eid="SYS_STR"/>
            </be>
          </val>
        </m>
        <m key="templateLayouts" refId="10575" keid="SYS_STR" veid="Reporting.com.tagetik.report.IReportTemplateLayoutVO,Reporting">
          <key>
            <s>Template02</s>
          </key>
          <val>
            <be refId="10576" clsId="ReportTemplateLayoutVO">
              <i key="index">4</i>
              <s key="code">Template02</s>
              <m key="cellFieldAddresses" refId="10577" keid="SYS_STR" veid="Reporting.com.tagetik.spreadsheet.gridwrappers.IGridReaderVO,Reporting">
                <key>
                  <s>CellField02</s>
                </key>
                <val>
                  <be refId="10578" clsId="ExcelCompactGridReaderVO">
                    <be key="element" refId="1057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580" clsId="ExcelCompactGridReaderVO">
                    <be key="element" refId="1058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582" clsId="ExcelCompactGridReaderVO">
                    <be key="element" refId="1058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584" clsId="ExcelCompactGridReaderVO">
                    <be key="element" refId="1058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586" keid="SYS_STR" veid="Reporting.com.tagetik.spreadsheet.gridwrappers.IGridReaderVO,Reporting"/>
              <m key="inlineParameterAddresses" refId="10587" keid="SYS_STR" veid="Reporting.com.tagetik.spreadsheet.gridwrappers.IGridReaderVO,Reporting"/>
              <m key="dictionaryAddresses" refId="10588" keid="SYS_STR" veid="Reporting.com.tagetik.spreadsheet.gridwrappers.IGridReaderVO,Reporting"/>
              <m key="hyperlinkAddresses" refId="10589" keid="SYS_STR" veid="Reporting.com.tagetik.spreadsheet.gridwrappers.IGridReaderVO,Reporting"/>
              <m key="matrixGridReaders" refId="10590" keid="SYS_STR" veid="Reporting.com.tagetik.spreadsheet.gridwrappers.IGridReaderVO,Reporting">
                <key>
                  <s>Matrix00 Fornitori</s>
                </key>
                <val>
                  <be refId="10591" clsId="ExcelCompactGridReaderVO">
                    <be key="element" refId="10592" clsId="BasicLogicalElement">
                      <i key="columnHeadersCount">1</i>
                      <i key="rowHeadersCount">1</i>
                      <i key="valueColumns">3</i>
                      <i key="valueRows">19</i>
                    </be>
                    <s key="firstCell">C52</s>
                  </be>
                </val>
                <key>
                  <s>Matrix00 Valore Generato</s>
                </key>
                <val>
                  <be refId="10593" clsId="ExcelCompactGridReaderVO">
                    <be key="element" refId="10594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C39</s>
                  </be>
                </val>
                <key>
                  <s>Matrix00 Dati Azionari</s>
                </key>
                <val>
                  <be refId="10595" clsId="ExcelCompactGridReaderVO">
                    <be key="element" refId="10596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C18</s>
                  </be>
                </val>
                <key>
                  <s>E-Mobility 0</s>
                </key>
                <val>
                  <be refId="10597" clsId="ExcelCompactGridReaderVO">
                    <be key="element" refId="10598" clsId="BasicLogicalElement">
                      <i key="columnHeadersCount">1</i>
                      <i key="rowHeadersCount">1</i>
                      <i key="valueColumns">1</i>
                      <i key="valueRows">8</i>
                    </be>
                    <s key="firstCell">C110</s>
                  </be>
                </val>
                <key>
                  <s>Matrix00 Distribuzione</s>
                </key>
                <val>
                  <be refId="10599" clsId="ExcelCompactGridReaderVO">
                    <be key="element" refId="10600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C150</s>
                  </be>
                </val>
                <key>
                  <s>E-Mobility 0 copy00</s>
                </key>
                <val>
                  <be refId="10601" clsId="ExcelCompactGridReaderVO">
                    <be key="element" refId="10602" clsId="BasicLogicalElement">
                      <i key="columnHeadersCount">1</i>
                      <i key="rowHeadersCount">0</i>
                      <i key="valueColumns">2</i>
                      <i key="valueRows">8</i>
                    </be>
                    <s key="firstCell">E110</s>
                  </be>
                </val>
                <key>
                  <s>Matrix00 Smart City</s>
                </key>
                <val>
                  <be refId="10603" clsId="ExcelCompactGridReaderVO">
                    <be key="element" refId="1060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C125</s>
                  </be>
                </val>
                <key>
                  <s>matrix igiene ambientale </s>
                </key>
                <val>
                  <be refId="10605" clsId="ExcelCompactGridReaderVO">
                    <be key="element" refId="10606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C99</s>
                  </be>
                </val>
                <key>
                  <s>Matrix00  Investimenti</s>
                </key>
                <val>
                  <be refId="10607" clsId="ExcelCompactGridReaderVO">
                    <be key="element" refId="10608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C27</s>
                  </be>
                </val>
                <key>
                  <s>matrix 00 Illuminazione</s>
                </key>
                <val>
                  <be refId="10609" clsId="ExcelCompactGridReaderVO">
                    <be key="element" refId="10610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C165</s>
                  </be>
                </val>
                <key>
                  <s>matrix Ciclo idrico integrato</s>
                </key>
                <val>
                  <be refId="10611" clsId="ExcelCompactGridReaderVO">
                    <be key="element" refId="10612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C102</s>
                  </be>
                </val>
                <key>
                  <s>matrix Teleriscaldamento</s>
                </key>
                <val>
                  <be refId="10613" clsId="ExcelCompactGridReaderVO">
                    <be key="element" refId="10614" clsId="BasicLogicalElement">
                      <i key="columnHeadersCount">0</i>
                      <i key="rowHeadersCount">1</i>
                      <i key="valueColumns">3</i>
                      <i key="valueRows">4</i>
                    </be>
                    <s key="firstCell">C95</s>
                  </be>
                </val>
                <key>
                  <s>Matrix00 Clienti</s>
                </key>
                <val>
                  <be refId="10615" clsId="ExcelCompactGridReaderVO">
                    <be key="element" refId="10616" clsId="BasicLogicalElement">
                      <i key="columnHeadersCount">1</i>
                      <i key="rowHeadersCount">1</i>
                      <i key="valueColumns">3</i>
                      <i key="valueRows">13</i>
                    </be>
                    <s key="firstCell">C81</s>
                  </be>
                </val>
              </m>
              <m key="queryGridReaders" refId="10617" keid="SYS_STR" veid="Reporting.com.tagetik.spreadsheet.gridwrappers.IGridReaderVO,Reporting"/>
            </be>
          </val>
          <key>
            <s>Template00</s>
          </key>
          <val>
            <be refId="10618" clsId="ReportTemplateLayoutVO">
              <i key="index">2</i>
              <s key="code">Template00</s>
              <m key="cellFieldAddresses" refId="10619" keid="SYS_STR" veid="Reporting.com.tagetik.spreadsheet.gridwrappers.IGridReaderVO,Reporting">
                <key>
                  <s>CellField02</s>
                </key>
                <val>
                  <be refId="10620" clsId="ExcelCompactGridReaderVO">
                    <be key="element" refId="1062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22" clsId="ExcelCompactGridReaderVO">
                    <be key="element" refId="1062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24" clsId="ExcelCompactGridReaderVO">
                    <be key="element" refId="1062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26" clsId="ExcelCompactGridReaderVO">
                    <be key="element" refId="1062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28" keid="SYS_STR" veid="Reporting.com.tagetik.spreadsheet.gridwrappers.IGridReaderVO,Reporting"/>
              <m key="inlineParameterAddresses" refId="10629" keid="SYS_STR" veid="Reporting.com.tagetik.spreadsheet.gridwrappers.IGridReaderVO,Reporting"/>
              <m key="dictionaryAddresses" refId="10630" keid="SYS_STR" veid="Reporting.com.tagetik.spreadsheet.gridwrappers.IGridReaderVO,Reporting"/>
              <m key="hyperlinkAddresses" refId="10631" keid="SYS_STR" veid="Reporting.com.tagetik.spreadsheet.gridwrappers.IGridReaderVO,Reporting"/>
              <m key="matrixGridReaders" refId="10632" keid="SYS_STR" veid="Reporting.com.tagetik.spreadsheet.gridwrappers.IGridReaderVO,Reporting">
                <key>
                  <s>Matrix Acqua</s>
                </key>
                <val>
                  <be refId="10633" clsId="ExcelCompactGridReaderVO">
                    <be key="element" refId="10634" clsId="BasicLogicalElement">
                      <i key="columnHeadersCount">1</i>
                      <i key="rowHeadersCount">1</i>
                      <i key="valueColumns">3</i>
                      <i key="valueRows">6</i>
                    </be>
                    <s key="firstCell">C78</s>
                  </be>
                </val>
                <key>
                  <s>Matrix fonti di produzione</s>
                </key>
                <val>
                  <be refId="10635" clsId="ExcelCompactGridReaderVO">
                    <be key="element" refId="1063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C126</s>
                  </be>
                </val>
                <key>
                  <s>Rifiuti recuperati</s>
                </key>
                <val>
                  <be refId="10637" clsId="ExcelCompactGridReaderVO">
                    <be key="element" refId="10638" clsId="BasicLogicalElement">
                      <i key="columnHeadersCount">1</i>
                      <i key="rowHeadersCount">1</i>
                      <i key="valueColumns">3</i>
                      <i key="valueRows">7</i>
                    </be>
                    <s key="firstCell">C65</s>
                  </be>
                </val>
                <key>
                  <s>Energia</s>
                </key>
                <val>
                  <be refId="10639" clsId="ExcelCompactGridReaderVO">
                    <be key="element" refId="10640" clsId="BasicLogicalElement">
                      <i key="columnHeadersCount">1</i>
                      <i key="rowHeadersCount">1</i>
                      <i key="valueColumns">3</i>
                      <i key="valueRows">21</i>
                    </be>
                    <s key="firstCell">C96</s>
                  </be>
                </val>
                <key>
                  <s>POTABILIZZAZIONE</s>
                </key>
                <val>
                  <be refId="10641" clsId="ExcelCompactGridReaderVO">
                    <be key="element" refId="10642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</be>
                </val>
                <key>
                  <s>Recupero materie prime</s>
                </key>
                <val>
                  <be refId="10643" clsId="ExcelCompactGridReaderVO">
                    <be key="element" refId="10644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  <s key="firstCell">L79</s>
                  </be>
                </val>
                <key>
                  <s>Destino</s>
                </key>
                <val>
                  <be refId="10645" clsId="ExcelCompactGridReaderVO">
                    <be key="element" refId="10646" clsId="BasicLogicalElement">
                      <i key="columnHeadersCount">1</i>
                      <i key="rowHeadersCount">1</i>
                      <i key="valueColumns">3</i>
                      <i key="valueRows">4</i>
                    </be>
                    <s key="firstCell">L43</s>
                  </be>
                </val>
                <key>
                  <s>Matrix Rifiuti</s>
                </key>
                <val>
                  <be refId="10647" clsId="ExcelCompactGridReaderVO">
                    <be key="element" refId="10648" clsId="BasicLogicalElement">
                      <i key="columnHeadersCount">2</i>
                      <i key="rowHeadersCount">1</i>
                      <i key="valueColumns">6</i>
                      <i key="valueRows">12</i>
                    </be>
                    <s key="firstCell">L18</s>
                  </be>
                </val>
                <key>
                  <s>Matrix00 copy00</s>
                </key>
                <val>
                  <be refId="10649" clsId="ExcelCompactGridReaderVO">
                    <be key="element" refId="10650" clsId="BasicLogicalElement">
                      <i key="columnHeadersCount">1</i>
                      <i key="rowHeadersCount">1</i>
                      <i key="valueColumns">3</i>
                      <i key="valueRows">41</i>
                    </be>
                    <s key="firstCell">C19</s>
                  </be>
                </val>
                <key>
                  <s>Rifiuti Trattati</s>
                </key>
                <val>
                  <be refId="10651" clsId="ExcelCompactGridReaderVO">
                    <be key="element" refId="10652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L55</s>
                  </be>
                </val>
                <key>
                  <s>Emissioni</s>
                </key>
                <val>
                  <be refId="10653" clsId="ExcelCompactGridReaderVO">
                    <be key="element" refId="1065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C137</s>
                  </be>
                </val>
                <key>
                  <s>
                    Matrix Biodiversit
                    <ch cod="e0"/>
                  </s>
                </key>
                <val>
                  <be refId="10655" clsId="ExcelCompactGridReaderVO">
                    <be key="element" refId="1065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C163</s>
                  </be>
                </val>
                <key>
                  <s>Count Impianti</s>
                </key>
                <val>
                  <be refId="10657" clsId="ExcelCompactGridReaderVO">
                    <be key="element" refId="10658" clsId="BasicLogicalElement">
                      <i key="columnHeadersCount">0</i>
                      <i key="rowHeadersCount">1</i>
                      <i key="valueColumns">3</i>
                      <i key="valueRows">40</i>
                    </be>
                    <s key="firstCell">C205</s>
                  </be>
                </val>
              </m>
              <m key="queryGridReaders" refId="10659" keid="SYS_STR" veid="Reporting.com.tagetik.spreadsheet.gridwrappers.IGridReaderVO,Reporting"/>
            </be>
          </val>
          <key>
            <s>Template01</s>
          </key>
          <val>
            <be refId="10660" clsId="ReportTemplateLayoutVO">
              <i key="index">3</i>
              <s key="code">Template01</s>
              <m key="cellFieldAddresses" refId="10661" keid="SYS_STR" veid="Reporting.com.tagetik.spreadsheet.gridwrappers.IGridReaderVO,Reporting">
                <key>
                  <s>CellField02</s>
                </key>
                <val>
                  <be refId="10662" clsId="ExcelCompactGridReaderVO">
                    <be key="element" refId="1066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64" clsId="ExcelCompactGridReaderVO">
                    <be key="element" refId="1066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66" clsId="ExcelCompactGridReaderVO">
                    <be key="element" refId="1066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68" clsId="ExcelCompactGridReaderVO">
                    <be key="element" refId="1066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70" keid="SYS_STR" veid="Reporting.com.tagetik.spreadsheet.gridwrappers.IGridReaderVO,Reporting"/>
              <m key="inlineParameterAddresses" refId="10671" keid="SYS_STR" veid="Reporting.com.tagetik.spreadsheet.gridwrappers.IGridReaderVO,Reporting"/>
              <m key="dictionaryAddresses" refId="10672" keid="SYS_STR" veid="Reporting.com.tagetik.spreadsheet.gridwrappers.IGridReaderVO,Reporting"/>
              <m key="hyperlinkAddresses" refId="10673" keid="SYS_STR" veid="Reporting.com.tagetik.spreadsheet.gridwrappers.IGridReaderVO,Reporting"/>
              <m key="matrixGridReaders" refId="10674" keid="SYS_STR" veid="Reporting.com.tagetik.spreadsheet.gridwrappers.IGridReaderVO,Reporting">
                <key>
                  <s>matrix 00 copy02</s>
                </key>
                <val>
                  <be refId="10675" clsId="ExcelCompactGridReaderVO">
                    <be key="element" refId="10676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C51</s>
                  </be>
                </val>
                <key>
                  <s>matrix 00 copy04</s>
                </key>
                <val>
                  <be refId="10677" clsId="ExcelCompactGridReaderVO">
                    <be key="element" refId="10678" clsId="BasicLogicalElement">
                      <i key="columnHeadersCount">2</i>
                      <i key="rowHeadersCount">1</i>
                      <i key="valueColumns">3</i>
                      <i key="valueRows">12</i>
                    </be>
                    <s key="firstCell">C71</s>
                  </be>
                </val>
                <key>
                  <s>matrix 00 copy01</s>
                </key>
                <val>
                  <be refId="10679" clsId="ExcelCompactGridReaderVO">
                    <be key="element" refId="10680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C39</s>
                  </be>
                </val>
                <key>
                  <s>matrix 00 copy03</s>
                </key>
                <val>
                  <be refId="10681" clsId="ExcelCompactGridReaderVO">
                    <be key="element" refId="10682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C62</s>
                  </be>
                </val>
                <key>
                  <s>matrix 00 copy00</s>
                </key>
                <val>
                  <be refId="10683" clsId="ExcelCompactGridReaderVO">
                    <be key="element" refId="10684" clsId="BasicLogicalElement">
                      <i key="columnHeadersCount">2</i>
                      <i key="rowHeadersCount">1</i>
                      <i key="valueColumns">3</i>
                      <i key="valueRows">17</i>
                    </be>
                    <s key="firstCell">C16</s>
                  </be>
                </val>
              </m>
              <m key="queryGridReaders" refId="10685" keid="SYS_STR" veid="Reporting.com.tagetik.spreadsheet.gridwrappers.IGridReaderVO,Reporting"/>
            </be>
          </val>
          <key>
            <s>Template03</s>
          </key>
          <val>
            <be refId="10686" clsId="ReportTemplateLayoutVO">
              <i key="index">0</i>
              <s key="code">Template03</s>
              <m key="cellFieldAddresses" refId="10687" keid="SYS_STR" veid="Reporting.com.tagetik.spreadsheet.gridwrappers.IGridReaderVO,Reporting"/>
              <m key="controlExpressionsAddresses" refId="10688" keid="SYS_STR" veid="Reporting.com.tagetik.spreadsheet.gridwrappers.IGridReaderVO,Reporting"/>
              <m key="inlineParameterAddresses" refId="10689" keid="SYS_STR" veid="Reporting.com.tagetik.spreadsheet.gridwrappers.IGridReaderVO,Reporting"/>
              <m key="dictionaryAddresses" refId="10690" keid="SYS_STR" veid="Reporting.com.tagetik.spreadsheet.gridwrappers.IGridReaderVO,Reporting"/>
              <m key="hyperlinkAddresses" refId="10691" keid="SYS_STR" veid="Reporting.com.tagetik.spreadsheet.gridwrappers.IGridReaderVO,Reporting"/>
              <m key="matrixGridReaders" refId="10692" keid="SYS_STR" veid="Reporting.com.tagetik.spreadsheet.gridwrappers.IGridReaderVO,Reporting"/>
              <m key="queryGridReaders" refId="10693" keid="SYS_STR" veid="Reporting.com.tagetik.spreadsheet.gridwrappers.IGridReaderVO,Reporting"/>
            </be>
          </val>
          <key>
            <s>Template04</s>
          </key>
          <val>
            <be refId="10694" clsId="ReportTemplateLayoutVO">
              <i key="index">1</i>
              <s key="code">Template04</s>
              <m key="cellFieldAddresses" refId="10695" keid="SYS_STR" veid="Reporting.com.tagetik.spreadsheet.gridwrappers.IGridReaderVO,Reporting"/>
              <m key="controlExpressionsAddresses" refId="10696" keid="SYS_STR" veid="Reporting.com.tagetik.spreadsheet.gridwrappers.IGridReaderVO,Reporting"/>
              <m key="inlineParameterAddresses" refId="10697" keid="SYS_STR" veid="Reporting.com.tagetik.spreadsheet.gridwrappers.IGridReaderVO,Reporting"/>
              <m key="dictionaryAddresses" refId="10698" keid="SYS_STR" veid="Reporting.com.tagetik.spreadsheet.gridwrappers.IGridReaderVO,Reporting"/>
              <m key="hyperlinkAddresses" refId="10699" keid="SYS_STR" veid="Reporting.com.tagetik.spreadsheet.gridwrappers.IGridReaderVO,Reporting"/>
              <m key="matrixGridReaders" refId="10700" keid="SYS_STR" veid="Reporting.com.tagetik.spreadsheet.gridwrappers.IGridReaderVO,Reporting"/>
              <m key="queryGridReaders" refId="10701" keid="SYS_STR" veid="Reporting.com.tagetik.spreadsheet.gridwrappers.IGridReaderVO,Reporting"/>
            </be>
          </val>
        </m>
        <m key="adHocParameters" refId="10702" keid="SYS_STR" veid="ProspParametro"/>
        <l key="parametersToBeRequested" refId="10703" ln="4" eid="ParameterInfo">
          <be refId="10704" clsId="ParameterInfo">
            <cust key="oid" clsId="DimensionOid">5343455F24-45-5343454E4152494F5F4254--50-</cust>
            <b key="explicitlyUsed">S</b>
            <b key="forced">N</b>
            <b key="advanced">N</b>
          </be>
          <be refId="10705" clsId="ParameterInfo">
            <cust key="oid" clsId="DimensionOid">504552-45-245045525F50--50-</cust>
            <b key="explicitlyUsed">S</b>
            <b key="forced">N</b>
            <b key="advanced">N</b>
          </be>
          <be refId="10706" clsId="ParameterInfo">
            <cust key="oid" clsId="DimensionOid">415A495F413241-45-415A49454E44415F32--50-</cust>
            <b key="explicitlyUsed">S</b>
            <b key="forced">N</b>
            <b key="advanced">N</b>
          </be>
          <be refId="10707" clsId="ParameterInfo">
            <cust key="oid" clsId="DimensionOid">4445535433-45-5445525249544F52494F5F31--50-</cust>
            <b key="explicitlyUsed">S</b>
            <b key="forced">N</b>
            <b key="advanced">N</b>
          </be>
        </l>
      </be>
      <be key="launchResult" refId="10708" clsId="MultiRepLaunchResult">
        <be key="elabResult" refId="10709" clsId="ElabResult">
          <s key="id">8ADB0A859CF8A914019DBA6C3CCD3F48</s>
          <m key="properties" refId="10710" keid="SYS_STR" veid="SYS_STR"/>
          <e key="status" refId="10711" id="ElabStatusEnum">C</e>
        </be>
        <m key="valori" refId="10712" keid="SYS_STR" veid="ProspElaborationTaskResult">
          <key>
            <s>Template02</s>
          </key>
          <val>
            <be refId="10713" clsId="ProspElaborationTaskResult">
              <be key="prospElaborazioneResult" refId="10714" clsId="ProspElaborationResult">
                <s key="dbId">TGK_A2A_001</s>
                <e key="endInsertionStatus" refId="10715" id="EndInsertionNotifierResult">CANNOT_MANAGE</e>
                <m key="valori" refId="10716" keid="SYS_STR" veid="Framework.com.tagetik.datatypes.IRecordset,framework">
                  <key>
                    <s>Matrix00 Fornitori</s>
                  </key>
                  <val>
                    <rs refId="10717" rowCount="40" fieldNames="NUM_RIGA,NUM_COLONNA,COD_FOGLIO,VALORE,DESCRIZIONE,CAN_UPDATE,OID">
                      <field name="NUM_RIGA">
                        <s>1</s>
                        <s>1</s>
                        <s>16</s>
                        <s>1</s>
                        <s>5</s>
                        <s>12</s>
                        <s>5</s>
                        <s>12</s>
                        <s>12</s>
                        <s>5</s>
                        <s>4</s>
                        <s>9</s>
                        <s>13</s>
                        <s>4</s>
                        <s>9</s>
                        <s>9</s>
                        <s>4</s>
                        <s>18</s>
                        <s>17</s>
                        <s>8</s>
                        <s>8</s>
                        <s>13</s>
                        <s>13</s>
                        <s>8</s>
                        <s>14</s>
                        <s>3</s>
                        <s>19</s>
                        <s>3</s>
                        <s>10</s>
                        <s>10</s>
                        <s>7</s>
                        <s>3</s>
                        <s>10</s>
                        <s>14</s>
                        <s>7</s>
                        <s>7</s>
                        <s>14</s>
                        <s>6</s>
                        <s>6</s>
                        <s>6</s>
                      </field>
                      <field name="NUM_COLONNA">
                        <s>2</s>
                        <s>3</s>
                        <s>3</s>
                        <s>1</s>
                        <s>2</s>
                        <s>2</s>
                        <s>3</s>
                        <s>3</s>
                        <s>1</s>
                        <s>1</s>
                        <s>1</s>
                        <s>3</s>
                        <s>3</s>
                        <s>2</s>
                        <s>2</s>
                        <s>1</s>
                        <s>3</s>
                        <s>3</s>
                        <s>3</s>
                        <s>2</s>
                        <s>1</s>
                        <s>1</s>
                        <s>2</s>
                        <s>3</s>
                        <s>1</s>
                        <s>2</s>
                        <s>3</s>
                        <s>3</s>
                        <s>3</s>
                        <s>2</s>
                        <s>1</s>
                        <s>1</s>
                        <s>1</s>
                        <s>2</s>
                        <s>3</s>
                        <s>2</s>
                        <s>3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55.000000000</c>
                        <c>57.000000000</c>
                        <c>0.610000000</c>
                        <c>65.000000000</c>
                        <c>12.000000000</c>
                        <c>23142176.000000000</c>
                        <c>10.000000000</c>
                        <c>22063054.000000000</c>
                        <c>10742962.000000000</c>
                        <c>11.000000000</c>
                        <c>22.000000000</c>
                        <c>20.000000000</c>
                        <c>468384.000000000</c>
                        <c>21.000000000</c>
                        <c>23.000000000</c>
                        <c>35.000000000</c>
                        <c>22.000000000</c>
                        <c>0.003300000</c>
                        <c>59.000000000</c>
                        <c>93.000000000</c>
                        <c>105.000000000</c>
                        <c>3066271.000000000</c>
                        <c>2336880.000000000</c>
                        <c>90.000000000</c>
                        <c>4646911.000000000</c>
                        <c>17.000000000</c>
                        <c>0.003300000</c>
                        <c>14.000000000</c>
                        <c>30.000000000</c>
                        <c>33.000000000</c>
                        <c>3.000000000</c>
                        <c>24.000000000</c>
                        <c>32.000000000</c>
                        <c>5154741.000000000</c>
                        <c>6.000000000</c>
                        <c>1.000000000</c>
                        <c>3876764.000000000</c>
                        <c>5.000000000</c>
                        <c>5.000000000</c>
                        <c>4.000000000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Valore Generato</s>
                  </key>
                  <val>
                    <rs refId="10718" rowCount="17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7</s>
                        <s>7</s>
                        <s>5</s>
                        <s>2</s>
                        <s>6</s>
                        <s>2</s>
                        <s>2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3</s>
                        <s>2</s>
                        <s>1</s>
                        <s>3</s>
                        <s>3</s>
                        <s>1</s>
                        <s>2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39024.940000000</c>
                        <c>43311.700000000</c>
                        <c>529461.000000000</c>
                        <c>461471.000000000</c>
                        <c>565121.000000000</c>
                        <c>23142176.000000000</c>
                        <c>22063054.000000000</c>
                        <c>33324.000000000</c>
                        <c>20400.000000000</c>
                        <c>20400.000000000</c>
                        <c>10742962.000000000</c>
                        <c>8159111.260000000</c>
                        <c>8368052.364521070</c>
                        <c>9304980.210000000</c>
                        <c>7837299.795000000</c>
                        <c>9393968.000000000</c>
                        <c>9144111.000000000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Dati Azionari</s>
                  </key>
                  <val>
                    <rs refId="10719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1255.000000000</c>
                        <c>1046.000000000</c>
                        <c>4614710.000000000</c>
                        <c>0.001800000</c>
                        <c>0.001500000</c>
                        <c>6251342.000000000</c>
                        <c>5526735.000000000</c>
                        <c>0.002000000</c>
                        <c>1307.000000000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E-Mobility 0</s>
                  </key>
                  <val>
                    <rs refId="10720" rowCount="4" fieldNames="NUM_RIGA,NUM_COLONNA,COD_FOGLIO,VALORE,DESCRIZIONE,CAN_UPDATE,OID">
                      <field name="NUM_RIGA">
                        <s>4</s>
                        <s>1</s>
                        <s>6</s>
                        <s>5</s>
                      </field>
                      <field name="NUM_COLONNA">
                        <s>1</s>
                        <s>1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</field>
                      <field name="VALORE">
                        <c>8.000000000</c>
                        <c>4.000000000</c>
                        <c>24914.610000000</c>
                        <c>1897.000000000</c>
                      </field>
                      <field name="DESCRIZIONE"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</field>
                    </rs>
                  </val>
                  <key>
                    <s>Matrix00 Distribuzione</s>
                  </key>
                  <val>
                    <rs refId="10721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E-Mobility 0 copy00</s>
                  </key>
                  <val>
                    <rs refId="10722" rowCount="10" fieldNames="NUM_RIGA,NUM_COLONNA,COD_FOGLIO,VALORE,DESCRIZIONE,CAN_UPDATE,OID">
                      <field name="NUM_RIGA">
                        <s>4</s>
                        <s>4</s>
                        <s>1</s>
                        <s>2</s>
                        <s>2</s>
                        <s>1</s>
                        <s>5</s>
                        <s>6</s>
                        <s>5</s>
                        <s>6</s>
                      </field>
                      <field name="NUM_COLONNA">
                        <s>1</s>
                        <s>2</s>
                        <s>2</s>
                        <s>1</s>
                        <s>2</s>
                        <s>1</s>
                        <s>2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24.000000000</c>
                        <c>26.000000000</c>
                        <c>13.000000000</c>
                        <c>6.000000000</c>
                        <c>7.000000000</c>
                        <c>12.000000000</c>
                        <c>1924.000000000</c>
                        <c>27788.304000000</c>
                        <c>1823.000000000</c>
                        <c>32709.537000000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Smart City</s>
                  </key>
                  <val>
                    <rs refId="10723" rowCount="12" fieldNames="NUM_RIGA,NUM_COLONNA,COD_FOGLIO,VALORE,DESCRIZIONE,CAN_UPDATE,OID">
                      <field name="NUM_RIGA">
                        <s>4</s>
                        <s>4</s>
                        <s>3</s>
                        <s>3</s>
                        <s>18</s>
                        <s>2</s>
                        <s>16</s>
                        <s>1</s>
                        <s>1</s>
                        <s>16</s>
                        <s>2</s>
                        <s>11</s>
                      </field>
                      <field name="NUM_COLONNA">
                        <s>2</s>
                        <s>3</s>
                        <s>2</s>
                        <s>3</s>
                        <s>3</s>
                        <s>3</s>
                        <s>2</s>
                        <s>2</s>
                        <s>3</s>
                        <s>3</s>
                        <s>2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63.000000000</c>
                        <c>94.000000000</c>
                        <c>174.000000000</c>
                        <c>370.000000000</c>
                        <c>26603.000000000</c>
                        <c>352.000000000</c>
                        <c>2.000000000</c>
                        <c>12.000000000</c>
                        <c>13.000000000</c>
                        <c>2.000000000</c>
                        <c>84.000000000</c>
                        <c>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igiene ambientale </s>
                  </key>
                  <val>
                    <rs refId="1072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 Investimenti</s>
                  </key>
                  <val>
                    <rs refId="10725" rowCount="8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215.087300000</c>
                        <c>218.000000000</c>
                        <c>162512.000000000</c>
                        <c>137.202570000</c>
                        <c>3294.000000000</c>
                        <c>133125.093527960</c>
                        <c>206637.711583333</c>
                        <c>3.308360000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Illuminazione</s>
                  </key>
                  <val>
                    <rs refId="10726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 Ciclo idrico integrato</s>
                  </key>
                  <val>
                    <rs refId="10727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 Teleriscaldamento</s>
                  </key>
                  <val>
                    <rs refId="10728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Clienti</s>
                  </key>
                  <val>
                    <rs refId="10729" rowCount="27" fieldNames="NUM_RIGA,NUM_COLONNA,COD_FOGLIO,VALORE,DESCRIZIONE,CAN_UPDATE,OID">
                      <field name="NUM_RIGA">
                        <s>5</s>
                        <s>5</s>
                        <s>5</s>
                        <s>4</s>
                        <s>9</s>
                        <s>13</s>
                        <s>4</s>
                        <s>9</s>
                        <s>9</s>
                        <s>4</s>
                        <s>8</s>
                        <s>8</s>
                        <s>13</s>
                        <s>13</s>
                        <s>8</s>
                        <s>3</s>
                        <s>3</s>
                        <s>7</s>
                        <s>3</s>
                        <s>7</s>
                        <s>7</s>
                        <s>2</s>
                        <s>2</s>
                        <s>2</s>
                        <s>11</s>
                        <s>11</s>
                        <s>11</s>
                      </field>
                      <field name="NUM_COLONNA">
                        <s>2</s>
                        <s>3</s>
                        <s>1</s>
                        <s>1</s>
                        <s>3</s>
                        <s>3</s>
                        <s>2</s>
                        <s>2</s>
                        <s>1</s>
                        <s>3</s>
                        <s>2</s>
                        <s>1</s>
                        <s>1</s>
                        <s>2</s>
                        <s>3</s>
                        <s>2</s>
                        <s>3</s>
                        <s>1</s>
                        <s>1</s>
                        <s>3</s>
                        <s>2</s>
                        <s>3</s>
                        <s>1</s>
                        <s>2</s>
                        <s>3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507.183333333</c>
                        <c>558.083333333</c>
                        <c>616.916666667</c>
                        <c>11663.000000000</c>
                        <c>282.916666667</c>
                        <c>0.942000000</c>
                        <c>12090.170000000</c>
                        <c>341.883333333</c>
                        <c>475.250000000</c>
                        <c>14124.667000000</c>
                        <c>6339.420000000</c>
                        <c>5355.000000000</c>
                        <c>0.939000000</c>
                        <c>0.931000000</c>
                        <c>6818.000000000</c>
                        <c>139.906252000</c>
                        <c>228.183727646</c>
                        <c>41.491533310</c>
                        <c>151.728092940</c>
                        <c>38.903787803</c>
                        <c>38.574777270</c>
                        <c>342.085390705</c>
                        <c>383.568149260</c>
                        <c>327.626252000</c>
                        <c>2.119000000</c>
                        <c>2.122000000</c>
                        <c>2.451333333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0730" keid="SYS_STR" veid="Framework.com.tagetik.datatypes.IRecordset,framework"/>
                <d key="runDate">1776949176320</d>
                <m key="tableNameOfRow" refId="10731" keid="SYS_STR" veid="TableNameInfo">
                  <key>
                    <s>Matrix00 Fornitori</s>
                  </key>
                  <val>
                    <be refId="10732" clsId="TableNameInfo">
                      <m key="tableNameAndOids" refId="10733" keid="SYS_STR" veid="OidsWrapper"/>
                    </be>
                  </val>
                  <key>
                    <s>Matrix00 Valore Generato</s>
                  </key>
                  <val>
                    <be refId="10734" clsId="TableNameInfo">
                      <m key="tableNameAndOids" refId="10735" keid="SYS_STR" veid="OidsWrapper"/>
                    </be>
                  </val>
                  <key>
                    <s>Matrix00 Dati Azionari</s>
                  </key>
                  <val>
                    <be refId="10736" clsId="TableNameInfo">
                      <m key="tableNameAndOids" refId="10737" keid="SYS_STR" veid="OidsWrapper"/>
                    </be>
                  </val>
                  <key>
                    <s>E-Mobility 0</s>
                  </key>
                  <val>
                    <be refId="10738" clsId="TableNameInfo">
                      <m key="tableNameAndOids" refId="10739" keid="SYS_STR" veid="OidsWrapper"/>
                    </be>
                  </val>
                  <key>
                    <s>Matrix00 Distribuzione</s>
                  </key>
                  <val>
                    <be refId="10740" clsId="TableNameInfo">
                      <m key="tableNameAndOids" refId="10741" keid="SYS_STR" veid="OidsWrapper"/>
                    </be>
                  </val>
                  <key>
                    <s>E-Mobility 0 copy00</s>
                  </key>
                  <val>
                    <be refId="10742" clsId="TableNameInfo">
                      <m key="tableNameAndOids" refId="10743" keid="SYS_STR" veid="OidsWrapper"/>
                    </be>
                  </val>
                  <key>
                    <s>Matrix00 Smart City</s>
                  </key>
                  <val>
                    <be refId="10744" clsId="TableNameInfo">
                      <m key="tableNameAndOids" refId="10745" keid="SYS_STR" veid="OidsWrapper"/>
                    </be>
                  </val>
                  <key>
                    <s>matrix igiene ambientale </s>
                  </key>
                  <val>
                    <be refId="10746" clsId="TableNameInfo">
                      <m key="tableNameAndOids" refId="10747" keid="SYS_STR" veid="OidsWrapper"/>
                    </be>
                  </val>
                  <key>
                    <s>Matrix00  Investimenti</s>
                  </key>
                  <val>
                    <be refId="10748" clsId="TableNameInfo">
                      <m key="tableNameAndOids" refId="10749" keid="SYS_STR" veid="OidsWrapper"/>
                    </be>
                  </val>
                  <key>
                    <s>matrix 00 Illuminazione</s>
                  </key>
                  <val>
                    <be refId="10750" clsId="TableNameInfo">
                      <m key="tableNameAndOids" refId="10751" keid="SYS_STR" veid="OidsWrapper"/>
                    </be>
                  </val>
                  <key>
                    <s>matrix Ciclo idrico integrato</s>
                  </key>
                  <val>
                    <be refId="10752" clsId="TableNameInfo">
                      <m key="tableNameAndOids" refId="10753" keid="SYS_STR" veid="OidsWrapper"/>
                    </be>
                  </val>
                  <key>
                    <s>matrix Teleriscaldamento</s>
                  </key>
                  <val>
                    <be refId="10754" clsId="TableNameInfo">
                      <m key="tableNameAndOids" refId="10755" keid="SYS_STR" veid="OidsWrapper"/>
                    </be>
                  </val>
                  <key>
                    <s>Matrix00 Clienti</s>
                  </key>
                  <val>
                    <be refId="10756" clsId="TableNameInfo">
                      <m key="tableNameAndOids" refId="10757" keid="SYS_STR" veid="OidsWrapper"/>
                    </be>
                  </val>
                </m>
                <m key="intestazioni" refId="10758" keid="SYS_STR" veid="Framework.com.tagetik.datatypes.IRecordset,framework">
                  <key>
                    <s>Matrix00 Fornitori</s>
                  </key>
                  <val>
                    <rs refId="10759" rowCount="22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Fornitori attivati</s>
                        <s>di cui a micro e piccole imprese</s>
                        <s>piccola impresa (10-50 dipendenti)</s>
                        <s>Numero ordini</s>
                        <s>2025ACT_BT</s>
                        <s>
                          Importo ordini (
                          <ch cod="20ac"/>
                          ) a piccole imprese (10-50 dipendenti)
                        </s>
                        <s>
                          Fornitori con maturit
                          <ch cod="e0"/>
                           carbon (%)
                        </s>
                        <s>microimpresa (1-10 dipendenti)</s>
                        <s>Copertura di ordinato affidato a fornitori con score Ecovadis (%)</s>
                        <s>Numero ordini a micro imprese  (1-10 dipendenti)</s>
                        <s>grande impresa (oltre 250 dipendenti)</s>
                        <s>
                          Importo ordini (
                          <ch cod="20ac"/>
                          ) a micro imprese  (1-10 dipendenti)
                        </s>
                        <s>
                          Fornitori con maturit
                          <ch cod="e0"/>
                           D&amp;I (%)
                        </s>
                        <s>Numero ordini a piccole imprese (10-50 dipendenti)</s>
                        <s>
                          Importo ordini (
                          <ch cod="20ac"/>
                          )
                        </s>
                        <s>Tipologia imprese attivate</s>
                        <s>media impresa (50-250 dipendenti)</s>
                        <s>2024ACT_BT</s>
                        <s>Score medio Ecovadis del territorio (media ponderata)</s>
                        <s>di cui a micro e piccole imprese</s>
                        <s>2023ACT_BT</s>
                        <s>dato non disponibile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Valore Generato</s>
                  </key>
                  <val>
                    <rs refId="10760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Costo del lavoro</s>
                        <s>Dividendi erogati</s>
                        <s>
                          Sponsorizzazioni, Liberalit
                          <ch cod="e0"/>
                           e contributi a teatri e Fondazioni e Associazioni
                        </s>
                        <s>TOTALE</s>
                        <s>2025ACT_BT</s>
                        <s>Imposte locali, canoni e concessioni</s>
                        <s>Ordinato a fornitori locali</s>
                        <s>2024ACT_BT</s>
                        <s>2023ACT_BT</s>
                        <s>ND</s>
                        <s>
                          Liberalit
                          <ch cod="e0"/>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Dati Azionari</s>
                  </key>
                  <val>
                    <rs refId="10761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Percentuale detenuta sul capitale sociale</s>
                        <s>2025ACT_BT</s>
                        <s>2024ACT_BT</s>
                        <s>TOTALE</s>
                        <s>Numero di azioni detenute da azionisti</s>
                        <s>TOTALE</s>
                        <s>TOTALE</s>
                        <s>2023ACT_BT</s>
                        <s>Numero azionisti retail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</s>
                  </key>
                  <val>
                    <rs refId="10762" rowCount="9" fieldNames="NUM_RIGA,NUM_COLONNA,COD_FOGLIO,VALORE,INDICE">
                      <field name="NUM_RIGA">
                        <s>6</s>
                        <s>1</s>
                        <s>4</s>
                        <s>8</s>
                        <s>5</s>
                        <s>2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EE erogata (kWh)</s>
                        <s>N. colonnine</s>
                        <s>N. punti di ricarica</s>
                        <s>CO2 evitate (t)</s>
                        <s>N. Ricariche</s>
                        <s>di cui Fast charge</s>
                        <s>2023ACT_BT</s>
                        <s>di cui city plug</s>
                        <s>Km percorsi a emissioni zero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Distribuzione</s>
                  </key>
                  <val>
                    <rs refId="10763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Comuni serviti</s>
                        <s>
                          Elettricit
                          <ch cod="e0"/>
                        </s>
                        <s>Energia elettrica distribuita (GWh)</s>
                        <s>Gas naturale distribuito (Mm3)</s>
                        <s>2025ACT_BT</s>
                        <s>Comuni serviti</s>
                        <s>Gas</s>
                        <s>2024ACT_BT</s>
                        <s>2023ACT_BT</s>
                        <s>Utenti allacciati</s>
                        <s>Utenti allacciati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 copy00</s>
                  </key>
                  <val>
                    <rs refId="10764" rowCount="2" fieldNames="NUM_RIGA,NUM_COLONNA,COD_FOGLIO,VALORE,INDICE">
                      <field name="NUM_RIGA">
                        <s>-1</s>
                        <s>-1</s>
                      </field>
                      <field name="NUM_COLONNA">
                        <s>2</s>
                        <s>1</s>
                      </field>
                      <field name="COD_FOGLIO">
                        <s>1</s>
                        <s>1</s>
                      </field>
                      <field name="VALORE">
                        <s>2025ACT_BT</s>
                        <s>2024ACT_BT</s>
                      </field>
                      <field name="INDICE">
                        <s>1</s>
                        <s>1</s>
                      </field>
                    </rs>
                  </val>
                  <key>
                    <s>Matrix00 Smart City</s>
                  </key>
                  <val>
                    <rs refId="10765" rowCount="21" fieldNames="NUM_RIGA,NUM_COLONNA,COD_FOGLIO,VALORE,INDICE">
                      <field name="NUM_RIGA">
                        <s>1</s>
                        <s>11</s>
                        <s>8</s>
                        <s>4</s>
                        <s>-1</s>
                        <s>18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Comuni serviti
                        </s>
                        <s>Smart bins</s>
                        <s>C2G e C2G Meter</s>
                        <s>Lettori accessi e presenza</s>
                        <s>2025 Actual Bilanci Territoriali</s>
                        <s>Metering water</s>
                        <s>Totem interattivi</s>
                        <s>Sensori antitrusione</s>
                        <s>Infrastrutture IOT</s>
                        <s>Sensori vari</s>
                        <s>Sensori IOT</s>
                        <s>Punti di ricarica dispositivi elettronici</s>
                        <s>Smart parking</s>
                        <s>Isole digitali</s>
                        <s>Telecamere</s>
                        <s>Postazioni di controllo</s>
                        <s>2024 Actual Bilanci Territoriali</s>
                        <s>Metering gas</s>
                        <s>Antenne WiFi</s>
                        <s>2023 Actual Bilanci Territoriali</s>
                        <s>Sensori ambientali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igiene ambientale </s>
                  </key>
                  <val>
                    <rs refId="10766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Igiene ambientale</s>
                        <s>Comuni serviti</s>
                        <s>Popolazione servita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Matrix00  Investimenti</s>
                  </key>
                  <val>
                    <rs refId="10767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Totale</s>
                        <s>BU Circular Economy</s>
                        <s>2025ACT_BT</s>
                        <s>2024ACT_BT</s>
                        <s>BU Mercato</s>
                        <s>TOTALE</s>
                        <s>BU Generazione e Trading</s>
                        <s>BU Corporate</s>
                        <s>TOTALE</s>
                        <s>TOTALE</s>
                        <s>2023ACT_BT</s>
                        <s>BU Smart Infrastructures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Illuminazione</s>
                  </key>
                  <val>
                    <rs refId="10768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Punti luce LED (n
                          <ch cod="b0"/>
                          )
                        </s>
                        <s>2025ACT_BT</s>
                        <s>2024ACT_BT</s>
                        <s>
                          Sospensioni
                          <ch cod="a0"/>
                           (n.)
                        </s>
                        <s>$AMOUNT, ADJ</s>
                        <s>Torri faro (n.)</s>
                        <s>CO2 evitata (t)</s>
                        <s>TOTALE</s>
                        <s>TOTALE</s>
                        <s>2023ACT_BT</s>
                        <s>Pali (n.)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Ciclo idrico integrato</s>
                  </key>
                  <val>
                    <rs refId="10769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Ciclo idrico integrato</s>
                        <s>Comuni serviti</s>
                        <s>Clienti serviti acquedotto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 Teleriscaldamento</s>
                  </key>
                  <val>
                    <rs refId="10770" rowCount="4" fieldNames="NUM_RIGA,NUM_COLONNA,COD_FOGLIO,VALORE,INDICE">
                      <field name="NUM_RIGA">
                        <s>1</s>
                        <s>4</s>
                        <s>2</s>
                        <s>3</s>
                      </field>
                      <field name="NUM_COLONNA"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</field>
                      <field name="VALORE">
                        <s>Teleriscaldamento</s>
                        <s>Appartamenti equivalenti serviti</s>
                        <s>Volumi venduti (GWht)</s>
                        <s>Utenze</s>
                      </field>
                      <field name="INDICE">
                        <s>1</s>
                        <s>1</s>
                        <s>1</s>
                        <s>1</s>
                      </field>
                    </rs>
                  </val>
                  <key>
                    <s>Matrix00 Clienti</s>
                  </key>
                  <val>
                    <rs refId="10771" rowCount="16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3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Elettricit
                          <ch cod="e0"/>
                        </s>
                        <s>Adesione alla bolletta elettronica</s>
                        <s>Clienti </s>
                        <s>Clienti </s>
                        <s>2025ACT_BT</s>
                        <s>Energia verde venduta (GWh)</s>
                        <s>Bonus gas erogati</s>
                        <s>Gas</s>
                        <s>Soddisfazione dei clienti sul servizio reso al call center A2A Energia (% soddisfatti e molto soddisfatti)</s>
                        <s>
                          Qualit
                          <ch cod="e0"/>
                           del servizio di vendita
                        </s>
                        <s>Soddisfazione dei clienti sul servizio reso agli sportelli A2A Energia (% soddisfatti e molto soddisfatti)</s>
                        <s>Volumi venduti (GWh)</s>
                        <s>
                          Bonus elettricit
                          <ch cod="e0"/>
                           erogati
                        </s>
                        <s>2024ACT_BT</s>
                        <s>2023ACT_BT</s>
                        <s>Volumi venduti (Mm3)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0772" keid="SYS_STR" veid="Framework.com.tagetik.datatypes.IRecordset,framework"/>
                <m key="celleEditabili" refId="10773" keid="SYS_STR" veid="Reporting.com.tagetik.launchedreport.ReportingCell[],Reporting"/>
                <m key="dictionaryTerms" refId="10774" keid="SYS_STR" veid="SYS_STR"/>
                <rs key="cellFields" refId="10775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Friuli Venezia Giulia</s>
                    <s>GRUPPO_A2A - Gruppo A2A</s>
                    <s>12 - Dicembre</s>
                  </field>
                </rs>
                <be key="reportTemplate" refId="10776" clsId="ReportTemplateVO">
                  <s key="code">Template02</s>
                  <s key="desc">
                    Prosperit
                    <ch cod="e0"/>
                  </s>
                  <m key="matrices" refId="10777" keid="SYS_STR" veid="Reporting.com.tagetik.tables.IMatrixPositionBlockVO,Reporting">
                    <key>
                      <s>Matrix00 Fornitori</s>
                    </key>
                    <val>
                      <be refId="10778" clsId="MatrixPositionBlockVO">
                        <s key="positionID">Matrix00 Fornitori</s>
                        <be key="rows" refId="10779" clsId="FilterNode">
                          <l key="dimensionOids" refId="10780" ln="0" eid="DimensionOid"/>
                          <l key="AdHocParamDimensionOids" refId="10781" ln="0" eid="DimensionOid"/>
                          <be key="data" refId="10782" clsId="FilterNodeData">
                            <ref key="filterNode" refId="1077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7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0784" ln="4" eid="Framework.com.tagetik.trees.INode,framework">
                            <be refId="10785" clsId="FilterNode">
                              <l key="dimensionOids" refId="10786" ln="1" eid="DimensionOid">
                                <cust clsId="DimensionOid">4445535434-45-414143---</cust>
                              </l>
                              <l key="AdHocParamDimensionOids" refId="10787" ln="0" eid="DimensionOid"/>
                              <be key="data" refId="10788" clsId="FilterNodeData">
                                <ref key="filterNode" refId="1078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140</s>
                                <b key="signChange">N</b>
                                <b key="nativeSignChange">N</b>
                                <l key="nav" refId="107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791" keid="SYS_STR" veid="EFReportingNodeType">
                                  <key>
                                    <s>4445535434-45-414143---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140</cust>
                              <s key="cod"/>
                              <s key="desc"/>
                              <i key="index">0</i>
                              <l key="children" refId="10792" ln="7" eid="Framework.com.tagetik.trees.INode,framework">
                                <be refId="10793" clsId="FilterNode">
                                  <l key="dimensionOids" refId="10794" ln="1" eid="DimensionOid">
                                    <cust clsId="DimensionOid">564F435F4B5049-45-43525F303239---</cust>
                                  </l>
                                  <l key="AdHocParamDimensionOids" refId="10795" ln="0" eid="DimensionOid"/>
                                  <be key="data" refId="10796" clsId="FilterNodeData">
                                    <ref key="filterNode" refId="10793"/>
                                    <s key="dim">VOC_KPI</s>
                                    <i key="segmentLevel">0</i>
                                    <ref key="segment" refId="22"/>
                                    <be key="dictionaryHeader" refId="10797" clsId="MultiDesc">
                                      <a key="desc" refId="10798" ln="4" eid="SYS_STR">
                                        <s>Fornitori attivati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7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192</s>
                                    <b key="signChange">N</b>
                                    <b key="nativeSignChange">N</b>
                                    <l key="nav" refId="108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01" keid="SYS_STR" veid="EFReportingNodeType">
                                      <key>
                                        <s>564F435F4B5049-45-43525F303239---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192</cust>
                                  <s key="cod"/>
                                  <s key="desc"/>
                                  <i key="index">0</i>
                                  <l key="children" refId="10802" ln="0" eid="Framework.com.tagetik.trees.INode,framework"/>
                                  <ref key="parent" refId="10785"/>
                                </be>
                                <be refId="10803" clsId="FilterNode">
                                  <l key="dimensionOids" refId="10804" ln="0" eid="DimensionOid"/>
                                  <l key="AdHocParamDimensionOids" refId="10805" ln="0" eid="DimensionOid"/>
                                  <be key="data" refId="10806" clsId="FilterNodeData">
                                    <ref key="filterNode" refId="10803"/>
                                    <s key="dim">VOC_KPI</s>
                                    <i key="segmentLevel">0</i>
                                    <ref key="segment" refId="22"/>
                                    <be key="dictionaryHeader" refId="10807" clsId="MultiDesc">
                                      <a key="desc" refId="10808" ln="4" eid="SYS_STR">
                                        <s>Tipologia imprese attivate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8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143</s>
                                    <b key="signChange">N</b>
                                    <b key="nativeSignChange">N</b>
                                    <l key="nav" refId="10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811" keid="SYS_STR" veid="EFReportingNodeType">
                                      <key>
                                        <s>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143</cust>
                                  <s key="cod"/>
                                  <s key="desc"/>
                                  <i key="index">1</i>
                                  <l key="children" refId="10812" ln="0" eid="Framework.com.tagetik.trees.INode,framework"/>
                                  <ref key="parent" refId="10785"/>
                                </be>
                                <be refId="10813" clsId="FilterNode">
                                  <l key="dimensionOids" refId="10814" ln="1" eid="DimensionOid">
                                    <cust clsId="DimensionOid">564F435F4B5049-45-43525F303334---</cust>
                                  </l>
                                  <l key="AdHocParamDimensionOids" refId="10815" ln="0" eid="DimensionOid"/>
                                  <be key="data" refId="10816" clsId="FilterNodeData">
                                    <ref key="filterNode" refId="10813"/>
                                    <s key="dim">VOC_KPI</s>
                                    <i key="segmentLevel">0</i>
                                    <ref key="segment" refId="22"/>
                                    <be key="dictionaryHeader" refId="10817" clsId="MultiDesc">
                                      <a key="desc" refId="10818" ln="4" eid="SYS_STR">
                                        <s>microimpresa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144</s>
                                    <b key="signChange">N</b>
                                    <b key="nativeSignChange">N</b>
                                    <l key="nav" refId="1082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2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144</cust>
                                  <s key="cod"/>
                                  <s key="desc"/>
                                  <i key="index">2</i>
                                  <l key="children" refId="10822" ln="0" eid="Framework.com.tagetik.trees.INode,framework"/>
                                  <ref key="parent" refId="10785"/>
                                </be>
                                <be refId="10823" clsId="FilterNode">
                                  <l key="dimensionOids" refId="10824" ln="1" eid="DimensionOid">
                                    <cust clsId="DimensionOid">564F435F4B5049-45-43525F303333---</cust>
                                  </l>
                                  <l key="AdHocParamDimensionOids" refId="10825" ln="0" eid="DimensionOid"/>
                                  <be key="data" refId="10826" clsId="FilterNodeData">
                                    <ref key="filterNode" refId="10823"/>
                                    <s key="dim">VOC_KPI</s>
                                    <i key="segmentLevel">0</i>
                                    <ref key="segment" refId="22"/>
                                    <be key="dictionaryHeader" refId="10827" clsId="MultiDesc">
                                      <a key="desc" refId="10828" ln="4" eid="SYS_STR">
                                        <s>piccola impresa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108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3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3</i>
                                  <l key="children" refId="10832" ln="0" eid="Framework.com.tagetik.trees.INode,framework"/>
                                  <ref key="parent" refId="10785"/>
                                </be>
                                <be refId="10833" clsId="FilterNode">
                                  <l key="dimensionOids" refId="10834" ln="1" eid="DimensionOid">
                                    <cust clsId="DimensionOid">564F435F4B5049-45-43525F303332---</cust>
                                  </l>
                                  <l key="AdHocParamDimensionOids" refId="10835" ln="0" eid="DimensionOid"/>
                                  <be key="data" refId="10836" clsId="FilterNodeData">
                                    <ref key="filterNode" refId="10833"/>
                                    <s key="dim">VOC_KPI</s>
                                    <i key="segmentLevel">0</i>
                                    <ref key="segment" refId="22"/>
                                    <be key="dictionaryHeader" refId="10837" clsId="MultiDesc">
                                      <a key="desc" refId="10838" ln="4" eid="SYS_STR">
                                        <s>media impresa (50-250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146</s>
                                    <b key="signChange">N</b>
                                    <b key="nativeSignChange">N</b>
                                    <l key="nav" refId="108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4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146</cust>
                                  <s key="cod"/>
                                  <s key="desc"/>
                                  <i key="index">4</i>
                                  <l key="children" refId="10842" ln="0" eid="Framework.com.tagetik.trees.INode,framework"/>
                                  <ref key="parent" refId="10785"/>
                                </be>
                                <be refId="10843" clsId="FilterNode">
                                  <l key="dimensionOids" refId="10844" ln="1" eid="DimensionOid">
                                    <cust clsId="DimensionOid">564F435F4B5049-45-43525F303331---</cust>
                                  </l>
                                  <l key="AdHocParamDimensionOids" refId="10845" ln="0" eid="DimensionOid"/>
                                  <be key="data" refId="10846" clsId="FilterNodeData">
                                    <ref key="filterNode" refId="10843"/>
                                    <s key="dim">VOC_KPI</s>
                                    <i key="segmentLevel">0</i>
                                    <ref key="segment" refId="22"/>
                                    <be key="dictionaryHeader" refId="10847" clsId="MultiDesc">
                                      <a key="desc" refId="10848" ln="4" eid="SYS_STR">
                                        <s>grande impresa (oltre 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147</s>
                                    <b key="signChange">N</b>
                                    <b key="nativeSignChange">N</b>
                                    <l key="nav" refId="108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5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147</cust>
                                  <s key="cod"/>
                                  <s key="desc"/>
                                  <i key="index">5</i>
                                  <l key="children" refId="10852" ln="0" eid="Framework.com.tagetik.trees.INode,framework"/>
                                  <ref key="parent" refId="10785"/>
                                </be>
                                <be refId="10853" clsId="FilterNode">
                                  <l key="dimensionOids" refId="10854" ln="1" eid="DimensionOid">
                                    <cust clsId="DimensionOid">564F435F4B5049-45-43525F313433---</cust>
                                  </l>
                                  <l key="AdHocParamDimensionOids" refId="10855" ln="0" eid="DimensionOid"/>
                                  <be key="data" refId="10856" clsId="FilterNodeData">
                                    <ref key="filterNode" refId="10853"/>
                                    <s key="dim">VOC_KPI</s>
                                    <i key="segmentLevel">0</i>
                                    <ref key="segment" refId="22"/>
                                    <be key="dictionaryHeader" refId="10857" clsId="MultiDesc">
                                      <a key="desc" refId="10858" ln="4" eid="SYS_STR">
                                        <s>dato non disponibile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148</s>
                                    <b key="signChange">N</b>
                                    <b key="nativeSignChange">N</b>
                                    <l key="nav" refId="108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61" keid="SYS_STR" veid="EFReportingNodeType">
                                      <key>
                                        <s>564F435F4B5049-45-43525F313433---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148</cust>
                                  <s key="cod"/>
                                  <s key="desc"/>
                                  <i key="index">6</i>
                                  <l key="children" refId="10862" ln="0" eid="Framework.com.tagetik.trees.INode,framework"/>
                                  <ref key="parent" refId="10785"/>
                                </be>
                              </l>
                              <ref key="parent" refId="10779"/>
                            </be>
                            <be refId="10863" clsId="FilterNode">
                              <l key="dimensionOids" refId="10864" ln="1" eid="DimensionOid">
                                <cust clsId="DimensionOid">4445535434-45-4E44---</cust>
                              </l>
                              <l key="AdHocParamDimensionOids" refId="10865" ln="0" eid="DimensionOid"/>
                              <be key="data" refId="10866" clsId="FilterNodeData">
                                <ref key="filterNode" refId="108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8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172</s>
                                <b key="signChange">N</b>
                                <b key="nativeSignChange">N</b>
                                <l key="nav" refId="1086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869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172</cust>
                              <s key="cod"/>
                              <s key="desc"/>
                              <i key="index">1</i>
                              <l key="children" refId="10870" ln="4" eid="Framework.com.tagetik.trees.INode,framework">
                                <be refId="10871" clsId="FilterNode">
                                  <l key="dimensionOids" refId="10872" ln="1" eid="DimensionOid">
                                    <cust clsId="DimensionOid">564F435F4B5049-45-43525F303238---</cust>
                                  </l>
                                  <l key="AdHocParamDimensionOids" refId="10873" ln="0" eid="DimensionOid"/>
                                  <be key="data" refId="10874" clsId="FilterNodeData">
                                    <ref key="filterNode" refId="10871"/>
                                    <s key="dim">VOC_KPI</s>
                                    <i key="segmentLevel">0</i>
                                    <ref key="segment" refId="22"/>
                                    <be key="dictionaryHeader" refId="10875" clsId="MultiDesc">
                                      <a key="desc" refId="10876" ln="4" eid="SYS_STR">
                                        <s>Numero ordini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190</s>
                                    <b key="signChange">N</b>
                                    <b key="nativeSignChange">N</b>
                                    <l key="nav" refId="10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79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190</cust>
                                  <s key="cod"/>
                                  <s key="desc"/>
                                  <i key="index">0</i>
                                  <l key="children" refId="10880" ln="0" eid="Framework.com.tagetik.trees.INode,framework"/>
                                  <ref key="parent" refId="10863"/>
                                </be>
                                <be refId="10881" clsId="FilterNode">
                                  <l key="dimensionOids" refId="10882" ln="1" eid="DimensionOid">
                                    <cust clsId="DimensionOid">564F435F4B5049-45-43525F323235---</cust>
                                  </l>
                                  <l key="AdHocParamDimensionOids" refId="10883" ln="0" eid="DimensionOid"/>
                                  <be key="data" refId="10884" clsId="FilterNodeData">
                                    <ref key="filterNode" refId="10881"/>
                                    <s key="dim">VOC_KPI</s>
                                    <i key="segmentLevel">0</i>
                                    <ref key="segment" refId="22"/>
                                    <be key="HideRC" refId="1088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86" clsId="MultiDesc">
                                      <a key="desc" refId="10887" ln="4" eid="SYS_STR">
                                        <s>Numero ordini a micro imprese 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0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90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1</i>
                                  <l key="children" refId="10891" ln="0" eid="Framework.com.tagetik.trees.INode,framework"/>
                                  <ref key="parent" refId="10863"/>
                                </be>
                                <be refId="10892" clsId="FilterNode">
                                  <l key="dimensionOids" refId="10893" ln="1" eid="DimensionOid">
                                    <cust clsId="DimensionOid">564F435F4B5049-45-43525F323236---</cust>
                                  </l>
                                  <l key="AdHocParamDimensionOids" refId="10894" ln="0" eid="DimensionOid"/>
                                  <be key="data" refId="10895" clsId="FilterNodeData">
                                    <ref key="filterNode" refId="10892"/>
                                    <s key="dim">VOC_KPI</s>
                                    <i key="segmentLevel">0</i>
                                    <ref key="segment" refId="22"/>
                                    <be key="HideRC" refId="1089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97" clsId="MultiDesc">
                                      <a key="desc" refId="10898" ln="4" eid="SYS_STR">
                                        <s>Numero ordini a piccole imprese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176</s>
                                    <b key="signChange">N</b>
                                    <b key="nativeSignChange">N</b>
                                    <l key="nav" refId="10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01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176</cust>
                                  <s key="cod"/>
                                  <s key="desc"/>
                                  <i key="index">2</i>
                                  <l key="children" refId="10902" ln="0" eid="Framework.com.tagetik.trees.INode,framework"/>
                                  <ref key="parent" refId="10863"/>
                                </be>
                                <be refId="10903" clsId="FilterNode">
                                  <l key="dimensionOids" refId="10904" ln="0" eid="DimensionOid"/>
                                  <l key="AdHocParamDimensionOids" refId="10905" ln="0" eid="DimensionOid"/>
                                  <be key="data" refId="10906" clsId="FilterNodeData">
                                    <ref key="filterNode" refId="10903"/>
                                    <s key="dim">VOC_KPI</s>
                                    <i key="segmentLevel">0</i>
                                    <ref key="segment" refId="22"/>
                                    <be key="reportingFormula" refId="10907" clsId="ReportingFormula">
                                      <b key="serverFormula">N</b>
                                      <b key="formulaRule">N</b>
                                      <s key="formula">{175}+{176}</s>
                                    </be>
                                    <be key="dictionaryHeader" refId="10908" clsId="MultiDesc">
                                      <a key="desc" refId="10909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202</s>
                                    <b key="signChange">N</b>
                                    <b key="nativeSignChange">N</b>
                                    <l key="nav" refId="10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12" keid="SYS_STR" veid="EFReportingNodeType">
                                      <key>
                                        <s>176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s key="cod"/>
                                  <s key="desc"/>
                                  <i key="index">3</i>
                                  <l key="children" refId="10913" ln="0" eid="Framework.com.tagetik.trees.INode,framework"/>
                                  <ref key="parent" refId="10863"/>
                                </be>
                              </l>
                              <ref key="parent" refId="10779"/>
                            </be>
                            <be refId="10914" clsId="FilterNode">
                              <l key="dimensionOids" refId="10915" ln="1" eid="DimensionOid">
                                <cust clsId="DimensionOid">4445535434-45-463032---</cust>
                              </l>
                              <l key="AdHocParamDimensionOids" refId="10916" ln="0" eid="DimensionOid"/>
                              <be key="data" refId="10917" clsId="FilterNodeData">
                                <ref key="filterNode" refId="1091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177</s>
                                <b key="signChange">N</b>
                                <b key="nativeSignChange">N</b>
                                <l key="nav" refId="1091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20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177</cust>
                              <s key="cod"/>
                              <s key="desc"/>
                              <i key="index">2</i>
                              <l key="children" refId="10921" ln="4" eid="Framework.com.tagetik.trees.INode,framework">
                                <be refId="10922" clsId="FilterNode">
                                  <l key="dimensionOids" refId="10923" ln="1" eid="DimensionOid">
                                    <cust clsId="DimensionOid">564F435F4B5049-45-43525F303238---</cust>
                                  </l>
                                  <l key="AdHocParamDimensionOids" refId="10924" ln="0" eid="DimensionOid"/>
                                  <be key="data" refId="10925" clsId="FilterNodeData">
                                    <ref key="filterNode" refId="10922"/>
                                    <s key="dim">VOC_KPI</s>
                                    <i key="segmentLevel">0</i>
                                    <ref key="segment" refId="22"/>
                                    <be key="dictionaryHeader" refId="10926" clsId="MultiDesc">
                                      <a key="desc" refId="10927" ln="4" eid="SYS_STR">
                                        <s>
                                          Importo ordini (
                                          <ch cod="20ac"/>
                                          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109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3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10931" ln="0" eid="Framework.com.tagetik.trees.INode,framework"/>
                                  <ref key="parent" refId="10914"/>
                                </be>
                                <be refId="10932" clsId="FilterNode">
                                  <l key="dimensionOids" refId="10933" ln="1" eid="DimensionOid">
                                    <cust clsId="DimensionOid">564F435F4B5049-45-43525F323235---</cust>
                                  </l>
                                  <l key="AdHocParamDimensionOids" refId="10934" ln="0" eid="DimensionOid"/>
                                  <be key="data" refId="10935" clsId="FilterNodeData">
                                    <ref key="filterNode" refId="10932"/>
                                    <s key="dim">VOC_KPI</s>
                                    <i key="segmentLevel">0</i>
                                    <ref key="segment" refId="22"/>
                                    <be key="HideRC" refId="109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37" clsId="MultiDesc">
                                      <a key="desc" refId="10938" ln="4" eid="SYS_STR">
                                        <s>
                                          Importo ordini (
                                          <ch cod="20ac"/>
                                          ) a micro imprese  (1-10 dipendenti)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180</s>
                                    <b key="signChange">N</b>
                                    <b key="nativeSignChange">N</b>
                                    <l key="nav" refId="10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41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180</cust>
                                  <s key="cod"/>
                                  <s key="desc"/>
                                  <i key="index">1</i>
                                  <l key="children" refId="10942" ln="0" eid="Framework.com.tagetik.trees.INode,framework"/>
                                  <ref key="parent" refId="10914"/>
                                </be>
                                <be refId="10943" clsId="FilterNode">
                                  <l key="dimensionOids" refId="10944" ln="1" eid="DimensionOid">
                                    <cust clsId="DimensionOid">564F435F4B5049-45-43525F323236---</cust>
                                  </l>
                                  <l key="AdHocParamDimensionOids" refId="10945" ln="0" eid="DimensionOid"/>
                                  <be key="data" refId="10946" clsId="FilterNodeData">
                                    <ref key="filterNode" refId="10943"/>
                                    <s key="dim">VOC_KPI</s>
                                    <i key="segmentLevel">0</i>
                                    <ref key="segment" refId="22"/>
                                    <be key="HideRC" refId="1094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48" clsId="MultiDesc">
                                      <a key="desc" refId="10949" ln="4" eid="SYS_STR">
                                        <s>
                                          Importo ordini (
                                          <ch cod="20ac"/>
                                          ) a piccole imprese (10-50 dipendenti)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0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52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0953" ln="0" eid="Framework.com.tagetik.trees.INode,framework"/>
                                  <ref key="parent" refId="10914"/>
                                </be>
                                <be refId="10954" clsId="FilterNode">
                                  <l key="dimensionOids" refId="10955" ln="0" eid="DimensionOid"/>
                                  <l key="AdHocParamDimensionOids" refId="10956" ln="0" eid="DimensionOid"/>
                                  <be key="data" refId="10957" clsId="FilterNodeData">
                                    <ref key="filterNode" refId="10954"/>
                                    <s key="dim">VOC_KPI</s>
                                    <i key="segmentLevel">0</i>
                                    <ref key="segment" refId="22"/>
                                    <be key="reportingFormula" refId="10958" clsId="ReportingFormula">
                                      <b key="serverFormula">N</b>
                                      <b key="formulaRule">N</b>
                                      <s key="formula">{180}+{181}</s>
                                    </be>
                                    <be key="dictionaryHeader" refId="10959" clsId="MultiDesc">
                                      <a key="desc" refId="10960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09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63" keid="SYS_STR" veid="EFReportingNodeType">
                                      <key>
                                        <s>181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0964" ln="0" eid="Framework.com.tagetik.trees.INode,framework"/>
                                  <ref key="parent" refId="10914"/>
                                </be>
                              </l>
                              <ref key="parent" refId="10779"/>
                            </be>
                            <be refId="10965" clsId="FilterNode">
                              <l key="dimensionOids" refId="10966" ln="1" eid="DimensionOid">
                                <cust clsId="DimensionOid">4445535434-45-4E44---</cust>
                              </l>
                              <l key="AdHocParamDimensionOids" refId="10967" ln="0" eid="DimensionOid"/>
                              <be key="data" refId="10968" clsId="FilterNodeData">
                                <ref key="filterNode" refId="10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09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3</i>
                              <l key="children" refId="10971" ln="4" eid="Framework.com.tagetik.trees.INode,framework">
                                <be refId="10972" clsId="FilterNode">
                                  <l key="dimensionOids" refId="10973" ln="1" eid="DimensionOid">
                                    <cust clsId="DimensionOid">564F435F4B5049-45-43525F323530---</cust>
                                  </l>
                                  <l key="AdHocParamDimensionOids" refId="10974" ln="0" eid="DimensionOid"/>
                                  <be key="data" refId="10975" clsId="FilterNodeData">
                                    <ref key="filterNode" refId="1097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198</s>
                                    <b key="signChange">N</b>
                                    <b key="nativeSignChange">N</b>
                                    <l key="nav" refId="109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198</cust>
                                  <s key="cod"/>
                                  <s key="desc"/>
                                  <i key="index">0</i>
                                  <l key="children" refId="10978" ln="0" eid="Framework.com.tagetik.trees.INode,framework"/>
                                  <ref key="parent" refId="10965"/>
                                </be>
                                <be refId="10979" clsId="FilterNode">
                                  <l key="dimensionOids" refId="10980" ln="1" eid="DimensionOid">
                                    <cust clsId="DimensionOid">564F435F4B5049-45-43525F323630---</cust>
                                  </l>
                                  <l key="AdHocParamDimensionOids" refId="10981" ln="0" eid="DimensionOid"/>
                                  <be key="data" refId="10982" clsId="FilterNodeData">
                                    <ref key="filterNode" refId="1097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199</s>
                                    <b key="signChange">N</b>
                                    <b key="nativeSignChange">N</b>
                                    <l key="nav" refId="109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199</cust>
                                  <s key="cod"/>
                                  <s key="desc"/>
                                  <i key="index">1</i>
                                  <l key="children" refId="10985" ln="0" eid="Framework.com.tagetik.trees.INode,framework"/>
                                  <ref key="parent" refId="10965"/>
                                </be>
                                <be refId="10986" clsId="FilterNode">
                                  <l key="dimensionOids" refId="10987" ln="1" eid="DimensionOid">
                                    <cust clsId="DimensionOid">564F435F4B5049-45-43525F323531---</cust>
                                  </l>
                                  <l key="AdHocParamDimensionOids" refId="10988" ln="0" eid="DimensionOid"/>
                                  <be key="data" refId="10989" clsId="FilterNodeData">
                                    <ref key="filterNode" refId="10986"/>
                                    <s key="dim">VOC_KPI</s>
                                    <i key="segmentLevel">0</i>
                                    <ref key="segment" refId="22"/>
                                    <be key="dictionaryHeader" refId="10990" clsId="MultiDesc">
                                      <a key="desc" refId="10991" ln="4" eid="SYS_STR">
                                        <s>
                                          Fornitori con maturit
                                          <ch cod="e0"/>
                                           carbon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099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2</i>
                                  <l key="children" refId="10994" ln="0" eid="Framework.com.tagetik.trees.INode,framework"/>
                                  <ref key="parent" refId="10965"/>
                                </be>
                                <be refId="10995" clsId="FilterNode">
                                  <l key="dimensionOids" refId="10996" ln="1" eid="DimensionOid">
                                    <cust clsId="DimensionOid">564F435F4B5049-45-43525F323532---</cust>
                                  </l>
                                  <l key="AdHocParamDimensionOids" refId="10997" ln="0" eid="DimensionOid"/>
                                  <be key="data" refId="10998" clsId="FilterNodeData">
                                    <ref key="filterNode" refId="10995"/>
                                    <s key="dim">VOC_KPI</s>
                                    <i key="segmentLevel">0</i>
                                    <ref key="segment" refId="22"/>
                                    <be key="dictionaryHeader" refId="10999" clsId="MultiDesc">
                                      <a key="desc" refId="11000" ln="4" eid="SYS_STR">
                                        <s>
                                          Fornitori con maturit
                                          <ch cod="e0"/>
                                           D&amp;I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10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03" keid="SYS_STR" veid="EFReportingNodeType">
                                      <key>
                                        <s>564F435F4B5049-45-43525F323532---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3</i>
                                  <l key="children" refId="11004" ln="0" eid="Framework.com.tagetik.trees.INode,framework"/>
                                  <ref key="parent" refId="10965"/>
                                </be>
                              </l>
                              <ref key="parent" refId="10779"/>
                            </be>
                          </l>
                        </be>
                        <be key="columns" refId="11005" clsId="FilterNode">
                          <l key="dimensionOids" refId="11006" ln="0" eid="DimensionOid"/>
                          <l key="AdHocParamDimensionOids" refId="11007" ln="0" eid="DimensionOid"/>
                          <be key="data" refId="11008" clsId="FilterNodeData">
                            <ref key="filterNode" refId="110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010" ln="1" eid="Framework.com.tagetik.trees.INode,framework">
                            <be refId="11011" clsId="FilterNode">
                              <l key="dimensionOids" refId="11012" ln="1" eid="DimensionOid">
                                <cust clsId="DimensionOid">544950-45-5449505F4F---</cust>
                              </l>
                              <l key="AdHocParamDimensionOids" refId="11013" ln="0" eid="DimensionOid"/>
                              <be key="data" refId="11014" clsId="FilterNodeData">
                                <ref key="filterNode" refId="1101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0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01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018" ln="3" eid="Framework.com.tagetik.trees.INode,framework">
                                <be refId="11019" clsId="FilterNode">
                                  <l key="dimensionOids" refId="11020" ln="1" eid="DimensionOid">
                                    <cust clsId="DimensionOid">5343455F24-45-323032334143545F4254-5343455F425F544552--</cust>
                                  </l>
                                  <l key="AdHocParamDimensionOids" refId="11021" ln="0" eid="DimensionOid"/>
                                  <be key="data" refId="11022" clsId="FilterNodeData">
                                    <ref key="filterNode" refId="11019"/>
                                    <s key="dim">SCE_$</s>
                                    <i key="segmentLevel">0</i>
                                    <e key="segment" refId="11023" id="SegmentEnum">N</e>
                                    <b key="placeHolder">N</b>
                                    <ref key="weight" refId="23"/>
                                    <be key="textMatchingCondition" refId="110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0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027" ln="1" eid="Framework.com.tagetik.trees.INode,framework">
                                    <be refId="11028" clsId="FilterNode">
                                      <l key="dimensionOids" refId="11029" ln="1" eid="DimensionOid">
                                        <cust clsId="DimensionOid">4341545F24-4E-413241---</cust>
                                      </l>
                                      <l key="AdHocParamDimensionOids" refId="11030" ln="0" eid="DimensionOid"/>
                                      <be key="data" refId="11031" clsId="FilterNodeData">
                                        <ref key="filterNode" refId="110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32" clsId="MultiDesc">
                                          <a key="desc" refId="110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0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037" ln="0" eid="Framework.com.tagetik.trees.INode,framework"/>
                                      <ref key="parent" refId="11019"/>
                                    </be>
                                  </l>
                                  <ref key="parent" refId="11011"/>
                                </be>
                                <be refId="11038" clsId="FilterNode">
                                  <l key="dimensionOids" refId="11039" ln="1" eid="DimensionOid">
                                    <cust clsId="DimensionOid">5343455F24-45-323032344143545F4254-5343455F425F544552--</cust>
                                  </l>
                                  <l key="AdHocParamDimensionOids" refId="11040" ln="0" eid="DimensionOid"/>
                                  <be key="data" refId="11041" clsId="FilterNodeData">
                                    <ref key="filterNode" refId="110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0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045" ln="1" eid="Framework.com.tagetik.trees.INode,framework">
                                    <be refId="11046" clsId="FilterNode">
                                      <l key="dimensionOids" refId="11047" ln="1" eid="DimensionOid">
                                        <cust clsId="DimensionOid">4341545F24-4E-413241---</cust>
                                      </l>
                                      <l key="AdHocParamDimensionOids" refId="11048" ln="0" eid="DimensionOid"/>
                                      <be key="data" refId="11049" clsId="FilterNodeData">
                                        <ref key="filterNode" refId="110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50" clsId="MultiDesc">
                                          <a key="desc" refId="110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0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055" ln="0" eid="Framework.com.tagetik.trees.INode,framework"/>
                                      <ref key="parent" refId="11038"/>
                                    </be>
                                  </l>
                                  <ref key="parent" refId="11011"/>
                                </be>
                                <be refId="11056" clsId="FilterNode">
                                  <l key="dimensionOids" refId="11057" ln="1" eid="DimensionOid">
                                    <cust clsId="DimensionOid">5343455F24-45-323032354143545F4254-5343455F425F544552--</cust>
                                  </l>
                                  <l key="AdHocParamDimensionOids" refId="11058" ln="0" eid="DimensionOid"/>
                                  <be key="data" refId="11059" clsId="FilterNodeData">
                                    <ref key="filterNode" refId="110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0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063" ln="1" eid="Framework.com.tagetik.trees.INode,framework">
                                    <be refId="11064" clsId="FilterNode">
                                      <l key="dimensionOids" refId="11065" ln="1" eid="DimensionOid">
                                        <cust clsId="DimensionOid">4341545F24-4E-413241---</cust>
                                      </l>
                                      <l key="AdHocParamDimensionOids" refId="11066" ln="0" eid="DimensionOid"/>
                                      <be key="data" refId="11067" clsId="FilterNodeData">
                                        <ref key="filterNode" refId="110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68" clsId="MultiDesc">
                                          <a key="desc" refId="110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072" ln="0" eid="Framework.com.tagetik.trees.INode,framework"/>
                                      <ref key="parent" refId="11056"/>
                                    </be>
                                  </l>
                                  <ref key="parent" refId="11011"/>
                                </be>
                              </l>
                              <ref key="parent" refId="11005"/>
                            </be>
                          </l>
                        </be>
                        <be key="matrixFilters" refId="11073" clsId="FilterNode">
                          <l key="dimensionOids" refId="11074" ln="0" eid="DimensionOid"/>
                          <l key="AdHocParamDimensionOids" refId="11075" ln="0" eid="DimensionOid"/>
                          <be key="data" refId="11076" clsId="FilterNodeData">
                            <ref key="filterNode" refId="110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078" ln="1" eid="Framework.com.tagetik.trees.INode,framework">
                            <be refId="11079" clsId="FilterNode">
                              <l key="dimensionOids" refId="11080" ln="1" eid="DimensionOid">
                                <cust clsId="DimensionOid">504552-45-3132---</cust>
                              </l>
                              <l key="AdHocParamDimensionOids" refId="11081" ln="0" eid="DimensionOid"/>
                              <be key="data" refId="11082" clsId="FilterNodeData">
                                <ref key="filterNode" refId="110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0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0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085" ln="1" eid="Framework.com.tagetik.trees.INode,framework">
                                <be refId="11086" clsId="FilterNode">
                                  <l key="dimensionOids" refId="11087" ln="1" eid="DimensionOid">
                                    <cust clsId="DimensionOid">4445535431-45-4E44---</cust>
                                  </l>
                                  <l key="AdHocParamDimensionOids" refId="11088" ln="0" eid="DimensionOid"/>
                                  <be key="data" refId="11089" clsId="FilterNodeData">
                                    <ref key="filterNode" refId="11086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092" ln="1" eid="Framework.com.tagetik.trees.INode,framework">
                                    <be refId="11093" clsId="FilterNode">
                                      <l key="dimensionOids" refId="11094" ln="1" eid="DimensionOid">
                                        <cust clsId="DimensionOid">56414C-45-455552---</cust>
                                      </l>
                                      <l key="AdHocParamDimensionOids" refId="11095" ln="0" eid="DimensionOid"/>
                                      <be key="data" refId="11096" clsId="FilterNodeData">
                                        <ref key="filterNode" refId="110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0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0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099" ln="1" eid="Framework.com.tagetik.trees.INode,framework">
                                        <be refId="11100" clsId="FilterNode">
                                          <l key="dimensionOids" refId="11101" ln="1" eid="DimensionOid">
                                            <cust clsId="DimensionOid">44455354325F414749-45-4E44---</cust>
                                          </l>
                                          <l key="AdHocParamDimensionOids" refId="11102" ln="0" eid="DimensionOid"/>
                                          <be key="data" refId="11103" clsId="FilterNodeData">
                                            <ref key="filterNode" refId="1110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1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1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106" ln="1" eid="Framework.com.tagetik.trees.INode,framework">
                                            <be refId="11107" clsId="FilterNode">
                                              <l key="dimensionOids" refId="11108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1109" ln="0" eid="DimensionOid"/>
                                              <be key="data" refId="11110" clsId="FilterNodeData">
                                                <ref key="filterNode" refId="11107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11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18</s>
                                                <b key="signChange">N</b>
                                                <b key="nativeSignChange">N</b>
                                                <l key="nav" refId="111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18</cust>
                                              <s key="cod"/>
                                              <s key="desc"/>
                                              <i key="index">0</i>
                                              <l key="children" refId="11113" ln="1" eid="Framework.com.tagetik.trees.INode,framework">
                                                <be refId="11114" clsId="FilterNode">
                                                  <l key="dimensionOids" refId="11115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1116" ln="0" eid="DimensionOid"/>
                                                  <be key="data" refId="11117" clsId="FilterNodeData">
                                                    <ref key="filterNode" refId="111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1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19</s>
                                                    <b key="signChange">N</b>
                                                    <b key="nativeSignChange">N</b>
                                                    <l key="nav" refId="111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120" ln="0" eid="Framework.com.tagetik.trees.INode,framework"/>
                                                  <ref key="parent" refId="11107"/>
                                                </be>
                                              </l>
                                              <ref key="parent" refId="11100"/>
                                            </be>
                                          </l>
                                          <ref key="parent" refId="11093"/>
                                        </be>
                                      </l>
                                      <ref key="parent" refId="11086"/>
                                    </be>
                                  </l>
                                  <ref key="parent" refId="11079"/>
                                </be>
                              </l>
                              <ref key="parent" refId="11073"/>
                            </be>
                          </l>
                        </be>
                        <be key="rowHeaders" refId="11121" clsId="ReportingHeaders">
                          <m key="headers" refId="11122" keid="SYS_PR_I" veid="System.Collections.IList">
                            <key>
                              <i>-1</i>
                            </key>
                            <val>
                              <l refId="11123" ln="1">
                                <s>$Account(HIERARCHY("KPI")).desc</s>
                              </l>
                            </val>
                          </m>
                          <m key="headersDims" refId="1112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125" clsId="ReportingHeaders">
                          <m key="headers" refId="11126" keid="SYS_PR_I" veid="System.Collections.IList">
                            <key>
                              <i>-1</i>
                            </key>
                            <val>
                              <l refId="11127" ln="1">
                                <s>$Scenario.code</s>
                              </l>
                            </val>
                          </m>
                          <m key="headersDims" refId="1112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129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1130" keid="SYS_STR" veid="StyleSheet">
                          <key>
                            <s>17</s>
                          </key>
                          <val>
                            <be refId="11131" clsId="StyleSheet">
                              <be key="version" refId="1113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3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34" ln="2">
                                    <be refId="11135" clsId="StyleRule">
                                      <be key="ruleCondition" refId="1113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37" clsId="StyleRule">
                                      <be key="ruleCondition" refId="1113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18</s>
                          </key>
                          <val>
                            <be refId="11139" clsId="StyleSheet">
                              <be key="version" refId="1114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4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42" ln="3">
                                    <be refId="11143" clsId="StyleRule">
                                      <be key="ruleCondition" refId="1114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45" clsId="StyleRule">
                                      <be key="ruleCondition" refId="1114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147" clsId="StyleRule">
                                      <be key="ruleCondition" refId="1114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19</s>
                          </key>
                          <val>
                            <be refId="11149" clsId="StyleSheet">
                              <be key="version" refId="111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15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152" ln="1">
                                    <be refId="11153" clsId="StyleRule">
                                      <be key="ruleCondition" refId="1115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55" ln="2">
                                    <be refId="11156" clsId="StyleRule">
                                      <be key="ruleCondition" refId="1115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58" clsId="StyleRule">
                                      <be key="ruleCondition" refId="1115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160" ln="0" eid="Reporting.com.tagetik.tables.IMatixCellLeafPositions,Reporting"/>
                        <m key="forcedEditModes" refId="11161" keid="Reporting.com.tagetik.tables.IMatixCellLeafPositions,Reporting" veid="SYS_STR"/>
                        <b key="UseTxlDeFormEditor">N</b>
                        <be key="TxDeFormsEditorDescriptor" refId="11162" clsId="TxDeFormsEditorDescriptor">
                          <l key="Tabs" refId="1116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164" clsId="matrixWSInfo">
                          <b key="isT">N</b>
                          <s key="wsCode">$CPM</s>
                        </be>
                        <be key="customFilters" refId="11165" clsId="ExpCustomFiltersProspetto"/>
                      </be>
                    </val>
                    <key>
                      <s>Matrix00 Valore Generato</s>
                    </key>
                    <val>
                      <be refId="11166" clsId="MatrixPositionBlockVO">
                        <s key="positionID">Matrix00 Valore Generato</s>
                        <be key="rows" refId="11167" clsId="FilterNode">
                          <l key="dimensionOids" refId="11168" ln="0" eid="DimensionOid"/>
                          <l key="AdHocParamDimensionOids" refId="11169" ln="0" eid="DimensionOid"/>
                          <be key="data" refId="11170" clsId="FilterNodeData">
                            <ref key="filterNode" refId="111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172" ln="3" eid="Framework.com.tagetik.trees.INode,framework">
                            <be refId="11173" clsId="FilterNode">
                              <l key="dimensionOids" refId="11174" ln="1" eid="DimensionOid">
                                <cust clsId="DimensionOid">44455354325F414749-45-4E44---</cust>
                              </l>
                              <l key="AdHocParamDimensionOids" refId="11175" ln="0" eid="DimensionOid"/>
                              <be key="data" refId="11176" clsId="FilterNodeData">
                                <ref key="filterNode" refId="111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1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320</s>
                                <b key="signChange">N</b>
                                <b key="nativeSignChange">N</b>
                                <l key="nav" refId="11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320</cust>
                              <s key="cod"/>
                              <s key="desc"/>
                              <i key="index">0</i>
                              <l key="children" refId="11179" ln="3" eid="Framework.com.tagetik.trees.INode,framework">
                                <be refId="11180" clsId="FilterNode">
                                  <l key="dimensionOids" refId="11181" ln="1" eid="DimensionOid">
                                    <cust clsId="DimensionOid">4445535434-45-4E44---</cust>
                                  </l>
                                  <l key="AdHocParamDimensionOids" refId="11182" ln="0" eid="DimensionOid"/>
                                  <be key="data" refId="11183" clsId="FilterNodeData">
                                    <ref key="filterNode" refId="1118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1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321</s>
                                    <b key="signChange">N</b>
                                    <b key="nativeSignChange">N</b>
                                    <l key="nav" refId="111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86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321</cust>
                                  <s key="cod"/>
                                  <s key="desc"/>
                                  <i key="index">0</i>
                                  <l key="children" refId="11187" ln="3" eid="Framework.com.tagetik.trees.INode,framework">
                                    <be refId="11188" clsId="FilterNode">
                                      <l key="dimensionOids" refId="11189" ln="1" eid="DimensionOid">
                                        <cust clsId="DimensionOid">564F435F4B5049-45-43465F303139---</cust>
                                      </l>
                                      <l key="AdHocParamDimensionOids" refId="11190" ln="0" eid="DimensionOid"/>
                                      <be key="data" refId="11191" clsId="FilterNodeData">
                                        <ref key="filterNode" refId="11188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1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322</s>
                                        <b key="signChange">N</b>
                                        <b key="nativeSignChange">N</b>
                                        <l key="nav" refId="111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194" keid="SYS_STR" veid="EFReportingNodeType">
                                          <key>
                                            <s>564F435F4B5049-45-43465F303139---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322</cust>
                                      <s key="cod"/>
                                      <s key="desc"/>
                                      <i key="index">0</i>
                                      <l key="children" refId="11195" ln="1" eid="Framework.com.tagetik.trees.INode,framework">
                                        <be refId="11196" clsId="FilterNode">
                                          <l key="dimensionOids" refId="11197" ln="1" eid="DimensionOid">
                                            <cust clsId="DimensionOid">44455354315F4255-45-4E44---</cust>
                                          </l>
                                          <l key="AdHocParamDimensionOids" refId="11198" ln="0" eid="DimensionOid"/>
                                          <be key="data" refId="11199" clsId="FilterNodeData">
                                            <ref key="filterNode" refId="11196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00" clsId="MultiDesc">
                                              <a key="desc" refId="11201" ln="4" eid="SYS_STR">
                                                <s>Dividendi erogati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0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323</s>
                                            <b key="signChange">N</b>
                                            <b key="nativeSignChange">N</b>
                                            <l key="nav" refId="1120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04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323</cust>
                                          <s key="cod"/>
                                          <s key="desc"/>
                                          <i key="index">0</i>
                                          <l key="children" refId="11205" ln="0" eid="Framework.com.tagetik.trees.INode,framework"/>
                                          <ref key="parent" refId="11188"/>
                                        </be>
                                      </l>
                                      <ref key="parent" refId="11180"/>
                                    </be>
                                    <be refId="11206" clsId="FilterNode">
                                      <l key="dimensionOids" refId="11207" ln="3" eid="DimensionOid">
                                        <cust clsId="DimensionOid">564F435F4B5049-45-43525F323136---</cust>
                                        <cust clsId="DimensionOid">564F435F4B5049-45-43525F323137---</cust>
                                        <cust clsId="DimensionOid">564F435F4B5049-45-43525F323138---</cust>
                                      </l>
                                      <l key="AdHocParamDimensionOids" refId="11208" ln="0" eid="DimensionOid"/>
                                      <be key="data" refId="11209" clsId="FilterNodeData">
                                        <ref key="filterNode" refId="11206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370</s>
                                        <b key="signChange">N</b>
                                        <b key="nativeSignChange">N</b>
                                        <l key="nav" refId="112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12" keid="SYS_STR" veid="EFReportingNodeType">
                                          <key>
                                            <s>564F435F4B5049-45-43525F323138---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564F435F4B5049-45-43525F323137---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370</cust>
                                      <s key="cod"/>
                                      <s key="desc"/>
                                      <i key="index">1</i>
                                      <l key="children" refId="11213" ln="1" eid="Framework.com.tagetik.trees.INode,framework">
                                        <be refId="11214" clsId="FilterNode">
                                          <l key="dimensionOids" refId="11215" ln="2" eid="DimensionOid">
                                            <cust clsId="DimensionOid">44455354315F4255-45-4E44---</cust>
                                            <cust clsId="DimensionOid">44455354315F4255-4E-42555F413241---</cust>
                                          </l>
                                          <l key="AdHocParamDimensionOids" refId="11216" ln="0" eid="DimensionOid"/>
                                          <be key="data" refId="11217" clsId="FilterNodeData">
                                            <ref key="filterNode" refId="11214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18" clsId="MultiDesc">
                                              <a key="desc" refId="11219" ln="4" eid="SYS_STR">
                                                <s>Imposte locali, canoni e concessioni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371</s>
                                            <b key="signChange">N</b>
                                            <b key="nativeSignChange">N</b>
                                            <l key="nav" refId="112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22" keid="SYS_STR" veid="EFReportingNodeType">
                                              <key>
                                                <s>44455354315F4255-4E-42555F413241---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371</cust>
                                          <s key="cod"/>
                                          <s key="desc"/>
                                          <i key="index">0</i>
                                          <l key="children" refId="11223" ln="0" eid="Framework.com.tagetik.trees.INode,framework"/>
                                          <ref key="parent" refId="11206"/>
                                        </be>
                                      </l>
                                      <ref key="parent" refId="11180"/>
                                    </be>
                                    <be refId="11224" clsId="FilterNode">
                                      <l key="dimensionOids" refId="11225" ln="7" eid="DimensionOid">
                                        <cust clsId="DimensionOid">564F435F4B5049-45-43525F313137---</cust>
                                        <cust clsId="DimensionOid">564F435F4B5049-45-43525F313136---</cust>
                                        <cust clsId="DimensionOid">564F435F4B5049-45-43525F323139---</cust>
                                        <cust clsId="DimensionOid">564F435F4B5049-45-43525F313132---</cust>
                                        <cust clsId="DimensionOid">564F435F4B5049-45-43525F313133---</cust>
                                        <cust clsId="DimensionOid">564F435F4B5049-45-43525F313134---</cust>
                                        <cust clsId="DimensionOid">564F435F4B5049-45-43525F313135---</cust>
                                      </l>
                                      <l key="AdHocParamDimensionOids" refId="11226" ln="0" eid="DimensionOid"/>
                                      <be key="data" refId="11227" clsId="FilterNodeData">
                                        <ref key="filterNode" refId="1122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380</s>
                                        <b key="signChange">N</b>
                                        <b key="nativeSignChange">N</b>
                                        <l key="nav" refId="112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30" keid="SYS_STR" veid="EFReportingNodeType">
                                          <key>
                                            <s>564F435F4B5049-45-43525F313133---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564F435F4B5049-45-43525F313136---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564F435F4B5049-45-43525F323139---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564F435F4B5049-45-43525F313132---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380</cust>
                                      <s key="cod"/>
                                      <s key="desc"/>
                                      <i key="index">2</i>
                                      <l key="children" refId="11231" ln="2" eid="Framework.com.tagetik.trees.INode,framework">
                                        <be refId="11232" clsId="FilterNode">
                                          <l key="dimensionOids" refId="11233" ln="1" eid="DimensionOid">
                                            <cust clsId="DimensionOid">44455354315F4255-45-4E44---</cust>
                                          </l>
                                          <l key="AdHocParamDimensionOids" refId="11234" ln="0" eid="DimensionOid"/>
                                          <be key="data" refId="11235" clsId="FilterNodeData">
                                            <ref key="filterNode" refId="11232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236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3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381</s>
                                            <b key="signChange">N</b>
                                            <b key="nativeSignChange">N</b>
                                            <l key="nav" refId="1123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381</cust>
                                          <s key="cod"/>
                                          <s key="desc"/>
                                          <i key="index">0</i>
                                          <l key="children" refId="11239" ln="0" eid="Framework.com.tagetik.trees.INode,framework"/>
                                          <ref key="parent" refId="11224"/>
                                        </be>
                                        <be refId="11240" clsId="FilterNode">
                                          <l key="dimensionOids" refId="11241" ln="0" eid="DimensionOid"/>
                                          <l key="AdHocParamDimensionOids" refId="11242" ln="0" eid="DimensionOid"/>
                                          <be key="data" refId="11243" clsId="FilterNodeData">
                                            <ref key="filterNode" refId="11240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244" clsId="ReportingFormula">
                                              <b key="serverFormula">N</b>
                                              <b key="formulaRule">N</b>
                                              <s key="formula">{381}+{396}</s>
                                            </be>
                                            <be key="dictionaryHeader" refId="11245" clsId="MultiDesc">
                                              <a key="desc" refId="11246" ln="4" eid="SYS_STR">
                                                <s>
                                                  Sponsorizzazioni, Liberalit
                                                  <ch cod="e0"/>
                                                   e contributi a teatri e Fondazioni e Associazioni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24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397</s>
                                            <b key="signChange">N</b>
                                            <b key="nativeSignChange">N</b>
                                            <l key="nav" refId="1124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49" keid="SYS_STR" veid="EFReportingNodeType">
                                              <key>
                                                <s>381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397</cust>
                                          <s key="cod"/>
                                          <s key="desc"/>
                                          <i key="index">1</i>
                                          <l key="children" refId="11250" ln="0" eid="Framework.com.tagetik.trees.INode,framework"/>
                                          <ref key="parent" refId="11224"/>
                                        </be>
                                      </l>
                                      <ref key="parent" refId="11180"/>
                                    </be>
                                  </l>
                                  <ref key="parent" refId="11173"/>
                                </be>
                                <be refId="11251" clsId="FilterNode">
                                  <l key="dimensionOids" refId="11252" ln="1" eid="DimensionOid">
                                    <cust clsId="DimensionOid">4445535434-45-463032---</cust>
                                  </l>
                                  <l key="AdHocParamDimensionOids" refId="11253" ln="0" eid="DimensionOid"/>
                                  <be key="data" refId="11254" clsId="FilterNodeData">
                                    <ref key="filterNode" refId="11251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338</s>
                                    <b key="signChange">N</b>
                                    <b key="nativeSignChange">N</b>
                                    <l key="nav" refId="112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257" keid="SYS_STR" veid="EFReportingNodeType">
                                      <key>
                                        <s>4445535434-45-463032---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338</cust>
                                  <s key="cod"/>
                                  <s key="desc"/>
                                  <i key="index">1</i>
                                  <l key="children" refId="11258" ln="1" eid="Framework.com.tagetik.trees.INode,framework">
                                    <be refId="11259" clsId="FilterNode">
                                      <l key="dimensionOids" refId="11260" ln="1" eid="DimensionOid">
                                        <cust clsId="DimensionOid">564F435F4B5049-45-43525F303238---</cust>
                                      </l>
                                      <l key="AdHocParamDimensionOids" refId="11261" ln="0" eid="DimensionOid"/>
                                      <be key="data" refId="11262" clsId="FilterNodeData">
                                        <ref key="filterNode" refId="11259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339</s>
                                        <b key="signChange">N</b>
                                        <b key="nativeSignChange">N</b>
                                        <l key="nav" refId="112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265" keid="SYS_STR" veid="EFReportingNodeType">
                                          <key>
                                            <s>564F435F4B5049-45-43525F303238---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339</cust>
                                      <s key="cod"/>
                                      <s key="desc"/>
                                      <i key="index">0</i>
                                      <l key="children" refId="11266" ln="1" eid="Framework.com.tagetik.trees.INode,framework">
                                        <be refId="11267" clsId="FilterNode">
                                          <l key="dimensionOids" refId="11268" ln="1" eid="DimensionOid">
                                            <cust clsId="DimensionOid">44455354315F4255-45-4E44---</cust>
                                          </l>
                                          <l key="AdHocParamDimensionOids" refId="11269" ln="0" eid="DimensionOid"/>
                                          <be key="data" refId="11270" clsId="FilterNodeData">
                                            <ref key="filterNode" refId="11267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71" clsId="MultiDesc">
                                              <a key="desc" refId="11272" ln="4" eid="SYS_STR">
                                                <s>Ordinato a fornitori locali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340</s>
                                            <b key="signChange">N</b>
                                            <b key="nativeSignChange">N</b>
                                            <l key="nav" refId="1127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75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340</cust>
                                          <s key="cod"/>
                                          <s key="desc"/>
                                          <i key="index">0</i>
                                          <l key="children" refId="11276" ln="0" eid="Framework.com.tagetik.trees.INode,framework"/>
                                          <ref key="parent" refId="11259"/>
                                        </be>
                                      </l>
                                      <ref key="parent" refId="11251"/>
                                    </be>
                                  </l>
                                  <ref key="parent" refId="11173"/>
                                </be>
                                <be refId="11277" clsId="FilterNode">
                                  <l key="dimensionOids" refId="11278" ln="1" eid="DimensionOid">
                                    <cust clsId="DimensionOid">4445535434-45-4E44---</cust>
                                  </l>
                                  <l key="AdHocParamDimensionOids" refId="11279" ln="0" eid="DimensionOid"/>
                                  <be key="data" refId="11280" clsId="FilterNodeData">
                                    <ref key="filterNode" refId="1127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386</s>
                                    <b key="signChange">N</b>
                                    <b key="nativeSignChange">N</b>
                                    <l key="nav" refId="112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386</cust>
                                  <s key="cod"/>
                                  <s key="desc"/>
                                  <i key="index">2</i>
                                  <l key="children" refId="11283" ln="1" eid="Framework.com.tagetik.trees.INode,framework">
                                    <be refId="11284" clsId="FilterNode">
                                      <l key="dimensionOids" refId="11285" ln="1" eid="DimensionOid">
                                        <cust clsId="DimensionOid">564F435F4B5049-45-43465F303135---</cust>
                                      </l>
                                      <l key="AdHocParamDimensionOids" refId="11286" ln="0" eid="DimensionOid"/>
                                      <be key="data" refId="11287" clsId="FilterNodeData">
                                        <ref key="filterNode" refId="1128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387</s>
                                        <b key="signChange">N</b>
                                        <b key="nativeSignChange">N</b>
                                        <l key="nav" refId="112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387</cust>
                                      <s key="cod"/>
                                      <s key="desc"/>
                                      <i key="index">0</i>
                                      <l key="children" refId="11290" ln="1" eid="Framework.com.tagetik.trees.INode,framework">
                                        <be refId="11291" clsId="FilterNode">
                                          <l key="dimensionOids" refId="11292" ln="1" eid="DimensionOid">
                                            <cust clsId="DimensionOid">44455354315F4255-45-4E44---</cust>
                                          </l>
                                          <l key="AdHocParamDimensionOids" refId="11293" ln="0" eid="DimensionOid"/>
                                          <be key="data" refId="11294" clsId="FilterNodeData">
                                            <ref key="filterNode" refId="11291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95" clsId="MultiDesc">
                                              <a key="desc" refId="11296" ln="4" eid="SYS_STR">
                                                <s>Costo del lavoro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9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388</s>
                                            <b key="signChange">N</b>
                                            <b key="nativeSignChange">N</b>
                                            <l key="nav" refId="1129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388</cust>
                                          <s key="cod"/>
                                          <s key="desc"/>
                                          <i key="index">0</i>
                                          <l key="children" refId="11299" ln="0" eid="Framework.com.tagetik.trees.INode,framework"/>
                                          <ref key="parent" refId="11284"/>
                                        </be>
                                      </l>
                                      <ref key="parent" refId="11277"/>
                                    </be>
                                  </l>
                                  <ref key="parent" refId="11173"/>
                                </be>
                              </l>
                              <ref key="parent" refId="11167"/>
                            </be>
                            <be refId="11300" clsId="FilterNode">
                              <l key="dimensionOids" refId="11301" ln="1" eid="DimensionOid">
                                <cust clsId="DimensionOid">44455354325F414749-4E-47454F---</cust>
                              </l>
                              <l key="AdHocParamDimensionOids" refId="11302" ln="0" eid="DimensionOid"/>
                              <be key="data" refId="11303" clsId="FilterNodeData">
                                <ref key="filterNode" refId="1130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393</s>
                                <b key="signChange">N</b>
                                <b key="nativeSignChange">N</b>
                                <l key="nav" refId="113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393</cust>
                              <s key="cod"/>
                              <s key="desc"/>
                              <i key="index">1</i>
                              <l key="children" refId="11306" ln="1" eid="Framework.com.tagetik.trees.INode,framework">
                                <be refId="11307" clsId="FilterNode">
                                  <l key="dimensionOids" refId="11308" ln="1" eid="DimensionOid">
                                    <cust clsId="DimensionOid">4445535434-45-4E44---</cust>
                                  </l>
                                  <l key="AdHocParamDimensionOids" refId="11309" ln="0" eid="DimensionOid"/>
                                  <be key="data" refId="11310" clsId="FilterNodeData">
                                    <ref key="filterNode" refId="1130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394</s>
                                    <b key="signChange">N</b>
                                    <b key="nativeSignChange">N</b>
                                    <l key="nav" refId="113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394</cust>
                                  <s key="cod"/>
                                  <s key="desc"/>
                                  <i key="index">0</i>
                                  <l key="children" refId="11313" ln="1" eid="Framework.com.tagetik.trees.INode,framework">
                                    <be refId="11314" clsId="FilterNode">
                                      <l key="dimensionOids" refId="11315" ln="1" eid="DimensionOid">
                                        <cust clsId="DimensionOid">564F435F4B5049-45-43525F313136---</cust>
                                      </l>
                                      <l key="AdHocParamDimensionOids" refId="11316" ln="0" eid="DimensionOid"/>
                                      <be key="data" refId="11317" clsId="FilterNodeData">
                                        <ref key="filterNode" refId="1131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3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395</s>
                                        <b key="signChange">N</b>
                                        <b key="nativeSignChange">N</b>
                                        <l key="nav" refId="113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395</cust>
                                      <s key="cod"/>
                                      <s key="desc"/>
                                      <i key="index">0</i>
                                      <l key="children" refId="11320" ln="1" eid="Framework.com.tagetik.trees.INode,framework">
                                        <be refId="11321" clsId="FilterNode">
                                          <l key="dimensionOids" refId="11322" ln="1" eid="DimensionOid">
                                            <cust clsId="DimensionOid">44455354315F4255-45-4E44---</cust>
                                          </l>
                                          <l key="AdHocParamDimensionOids" refId="11323" ln="0" eid="DimensionOid"/>
                                          <be key="data" refId="11324" clsId="FilterNodeData">
                                            <ref key="filterNode" refId="11321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325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e key="dictionaryHeader" refId="11326" clsId="MultiDesc">
                                              <a key="desc" refId="11327" ln="4" eid="SYS_STR">
                                                <s>
                                                  Liberalit
                                                  <ch cod="e0"/>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3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396</s>
                                            <b key="signChange">N</b>
                                            <b key="nativeSignChange">N</b>
                                            <l key="nav" refId="1132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396</cust>
                                          <s key="cod"/>
                                          <s key="desc"/>
                                          <i key="index">0</i>
                                          <l key="children" refId="11330" ln="0" eid="Framework.com.tagetik.trees.INode,framework"/>
                                          <ref key="parent" refId="11314"/>
                                        </be>
                                      </l>
                                      <ref key="parent" refId="11307"/>
                                    </be>
                                  </l>
                                  <ref key="parent" refId="11300"/>
                                </be>
                              </l>
                              <ref key="parent" refId="11167"/>
                            </be>
                            <be refId="11331" clsId="FilterNode">
                              <l key="dimensionOids" refId="11332" ln="0" eid="DimensionOid"/>
                              <l key="AdHocParamDimensionOids" refId="11333" ln="0" eid="DimensionOid"/>
                              <be key="data" refId="11334" clsId="FilterNodeData">
                                <ref key="filterNode" refId="11331"/>
                                <s key="dim">DEST2_AGI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13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389</s>
                                <b key="signChange">N</b>
                                <b key="nativeSignChange">N</b>
                                <l key="nav" refId="1133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1337" keid="SYS_STR" veid="EFReportingNodeType">
                                  <key>
                                    <s>319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389</cust>
                              <s key="cod"/>
                              <s key="desc"/>
                              <i key="index">2</i>
                              <l key="children" refId="11338" ln="1" eid="Framework.com.tagetik.trees.INode,framework">
                                <be refId="11339" clsId="FilterNode">
                                  <l key="dimensionOids" refId="11340" ln="0" eid="DimensionOid"/>
                                  <l key="AdHocParamDimensionOids" refId="11341" ln="0" eid="DimensionOid"/>
                                  <be key="data" refId="11342" clsId="FilterNodeData">
                                    <ref key="filterNode" refId="11339"/>
                                    <s key="dim">DEST4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113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390</s>
                                    <b key="signChange">N</b>
                                    <b key="nativeSignChange">N</b>
                                    <l key="nav" refId="113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345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390</cust>
                                  <s key="cod"/>
                                  <s key="desc"/>
                                  <i key="index">0</i>
                                  <l key="children" refId="11346" ln="1" eid="Framework.com.tagetik.trees.INode,framework">
                                    <be refId="11347" clsId="FilterNode">
                                      <l key="dimensionOids" refId="11348" ln="0" eid="DimensionOid"/>
                                      <l key="AdHocParamDimensionOids" refId="11349" ln="0" eid="DimensionOid"/>
                                      <be key="data" refId="11350" clsId="FilterNodeData">
                                        <ref key="filterNode" refId="11347"/>
                                        <s key="dim">VOC_KPI</s>
                                        <i key="segmentLevel">0</i>
                                        <ref key="segment" refId="22"/>
                                        <b key="placeHolder">S</b>
                                        <ref key="weight" refId="23"/>
                                        <be key="textMatchingCondition" refId="113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391</s>
                                        <b key="signChange">N</b>
                                        <b key="nativeSignChange">N</b>
                                        <l key="nav" refId="113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353" keid="SYS_STR" veid="EFReportingNodeType">
                                          <key>
                                            <s>390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391</cust>
                                      <s key="cod"/>
                                      <s key="desc"/>
                                      <i key="index">0</i>
                                      <l key="children" refId="11354" ln="1" eid="Framework.com.tagetik.trees.INode,framework">
                                        <be refId="11355" clsId="FilterNode">
                                          <l key="dimensionOids" refId="11356" ln="0" eid="DimensionOid"/>
                                          <l key="AdHocParamDimensionOids" refId="11357" ln="0" eid="DimensionOid"/>
                                          <be key="data" refId="11358" clsId="FilterNodeData">
                                            <ref key="filterNode" refId="11355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359" clsId="ReportingFormula">
                                              <b key="serverFormula">N</b>
                                              <b key="formulaRule">N</b>
                                              <s key="formula">{323}+{371}+{397}+{340}+{388}</s>
                                            </be>
                                            <be key="dictionaryHeader" refId="11360" clsId="MultiDesc">
                                              <a key="desc" refId="11361" ln="4" eid="SYS_STR">
                                                <s>TOTALE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36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392</s>
                                            <b key="signChange">N</b>
                                            <b key="nativeSignChange">N</b>
                                            <l key="nav" refId="1136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364" keid="SYS_STR" veid="EFReportingNodeType">
                                              <key>
                                                <s>391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392</cust>
                                          <s key="cod"/>
                                          <s key="desc"/>
                                          <i key="index">0</i>
                                          <l key="children" refId="11365" ln="0" eid="Framework.com.tagetik.trees.INode,framework"/>
                                          <ref key="parent" refId="11347"/>
                                        </be>
                                      </l>
                                      <ref key="parent" refId="11339"/>
                                    </be>
                                  </l>
                                  <ref key="parent" refId="11331"/>
                                </be>
                              </l>
                              <ref key="parent" refId="11167"/>
                            </be>
                          </l>
                        </be>
                        <be key="columns" refId="11366" clsId="FilterNode">
                          <l key="dimensionOids" refId="11367" ln="0" eid="DimensionOid"/>
                          <l key="AdHocParamDimensionOids" refId="11368" ln="0" eid="DimensionOid"/>
                          <be key="data" refId="11369" clsId="FilterNodeData">
                            <ref key="filterNode" refId="1136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3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371" ln="1" eid="Framework.com.tagetik.trees.INode,framework">
                            <be refId="11372" clsId="FilterNode">
                              <l key="dimensionOids" refId="11373" ln="1" eid="DimensionOid">
                                <cust clsId="DimensionOid">544950-45-5449505F4F---</cust>
                              </l>
                              <l key="AdHocParamDimensionOids" refId="11374" ln="0" eid="DimensionOid"/>
                              <be key="data" refId="11375" clsId="FilterNodeData">
                                <ref key="filterNode" refId="1137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3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37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379" ln="3" eid="Framework.com.tagetik.trees.INode,framework">
                                <be refId="11380" clsId="FilterNode">
                                  <l key="dimensionOids" refId="11381" ln="1" eid="DimensionOid">
                                    <cust clsId="DimensionOid">5343455F24-45-323032334143545F4254-5343455F425F544552--</cust>
                                  </l>
                                  <l key="AdHocParamDimensionOids" refId="11382" ln="0" eid="DimensionOid"/>
                                  <be key="data" refId="11383" clsId="FilterNodeData">
                                    <ref key="filterNode" refId="1138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3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8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387" ln="1" eid="Framework.com.tagetik.trees.INode,framework">
                                    <be refId="11388" clsId="FilterNode">
                                      <l key="dimensionOids" refId="11389" ln="1" eid="DimensionOid">
                                        <cust clsId="DimensionOid">4341545F24-4E-413241---</cust>
                                      </l>
                                      <l key="AdHocParamDimensionOids" refId="11390" ln="0" eid="DimensionOid"/>
                                      <be key="data" refId="11391" clsId="FilterNodeData">
                                        <ref key="filterNode" refId="1138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392" clsId="MultiDesc">
                                          <a key="desc" refId="1139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3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3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39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397" ln="0" eid="Framework.com.tagetik.trees.INode,framework"/>
                                      <ref key="parent" refId="11380"/>
                                    </be>
                                  </l>
                                  <ref key="parent" refId="11372"/>
                                </be>
                                <be refId="11398" clsId="FilterNode">
                                  <l key="dimensionOids" refId="11399" ln="1" eid="DimensionOid">
                                    <cust clsId="DimensionOid">5343455F24-45-323032344143545F4254-5343455F425F544552--</cust>
                                  </l>
                                  <l key="AdHocParamDimensionOids" refId="11400" ln="0" eid="DimensionOid"/>
                                  <be key="data" refId="11401" clsId="FilterNodeData">
                                    <ref key="filterNode" refId="1139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4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0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405" ln="1" eid="Framework.com.tagetik.trees.INode,framework">
                                    <be refId="11406" clsId="FilterNode">
                                      <l key="dimensionOids" refId="11407" ln="1" eid="DimensionOid">
                                        <cust clsId="DimensionOid">4341545F24-4E-413241---</cust>
                                      </l>
                                      <l key="AdHocParamDimensionOids" refId="11408" ln="0" eid="DimensionOid"/>
                                      <be key="data" refId="11409" clsId="FilterNodeData">
                                        <ref key="filterNode" refId="1140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410" clsId="MultiDesc">
                                          <a key="desc" refId="1141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4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4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1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415" ln="0" eid="Framework.com.tagetik.trees.INode,framework"/>
                                      <ref key="parent" refId="11398"/>
                                    </be>
                                  </l>
                                  <ref key="parent" refId="11372"/>
                                </be>
                                <be refId="11416" clsId="FilterNode">
                                  <l key="dimensionOids" refId="11417" ln="1" eid="DimensionOid">
                                    <cust clsId="DimensionOid">5343455F24-45-323032354143545F4254-5343455F425F544552--</cust>
                                  </l>
                                  <l key="AdHocParamDimensionOids" refId="11418" ln="0" eid="DimensionOid"/>
                                  <be key="data" refId="11419" clsId="FilterNodeData">
                                    <ref key="filterNode" refId="1141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2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423" ln="1" eid="Framework.com.tagetik.trees.INode,framework">
                                    <be refId="11424" clsId="FilterNode">
                                      <l key="dimensionOids" refId="11425" ln="1" eid="DimensionOid">
                                        <cust clsId="DimensionOid">4341545F24-45-24414D4F554E54-413241--</cust>
                                      </l>
                                      <l key="AdHocParamDimensionOids" refId="11426" ln="0" eid="DimensionOid"/>
                                      <be key="data" refId="11427" clsId="FilterNodeData">
                                        <ref key="filterNode" refId="1142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62</s>
                                        <b key="signChange">N</b>
                                        <b key="nativeSignChange">N</b>
                                        <l key="nav" refId="11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30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431" ln="0" eid="Framework.com.tagetik.trees.INode,framework"/>
                                      <ref key="parent" refId="11416"/>
                                    </be>
                                  </l>
                                  <ref key="parent" refId="11372"/>
                                </be>
                              </l>
                              <ref key="parent" refId="11366"/>
                            </be>
                          </l>
                        </be>
                        <be key="matrixFilters" refId="11432" clsId="FilterNode">
                          <l key="dimensionOids" refId="11433" ln="0" eid="DimensionOid"/>
                          <l key="AdHocParamDimensionOids" refId="11434" ln="0" eid="DimensionOid"/>
                          <be key="data" refId="11435" clsId="FilterNodeData">
                            <ref key="filterNode" refId="114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4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437" ln="1" eid="Framework.com.tagetik.trees.INode,framework">
                            <be refId="11438" clsId="FilterNode">
                              <l key="dimensionOids" refId="11439" ln="1" eid="DimensionOid">
                                <cust clsId="DimensionOid">504552-45-3132---</cust>
                              </l>
                              <l key="AdHocParamDimensionOids" refId="11440" ln="0" eid="DimensionOid"/>
                              <be key="data" refId="11441" clsId="FilterNodeData">
                                <ref key="filterNode" refId="1143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44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444" ln="1" eid="Framework.com.tagetik.trees.INode,framework">
                                <be refId="11445" clsId="FilterNode">
                                  <l key="dimensionOids" refId="11446" ln="1" eid="DimensionOid">
                                    <cust clsId="DimensionOid">56414C-45-455552---</cust>
                                  </l>
                                  <l key="AdHocParamDimensionOids" refId="11447" ln="0" eid="DimensionOid"/>
                                  <be key="data" refId="11448" clsId="FilterNodeData">
                                    <ref key="filterNode" refId="11445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14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1451" ln="1" eid="Framework.com.tagetik.trees.INode,framework">
                                    <be refId="11452" clsId="FilterNode">
                                      <l key="dimensionOids" refId="11453" ln="1" eid="DimensionOid">
                                        <cust clsId="DimensionOid">415A495F413241-4E-47525550504F5F413241---</cust>
                                      </l>
                                      <l key="AdHocParamDimensionOids" refId="11454" ln="0" eid="DimensionOid"/>
                                      <be key="data" refId="11455" clsId="FilterNodeData">
                                        <ref key="filterNode" refId="11452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14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14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1458" ln="1" eid="Framework.com.tagetik.trees.INode,framework">
                                        <be refId="11459" clsId="FilterNode">
                                          <l key="dimensionOids" refId="11460" ln="1" eid="DimensionOid">
                                            <cust clsId="DimensionOid">4445535433-45-543036---</cust>
                                          </l>
                                          <l key="AdHocParamDimensionOids" refId="11461" ln="0" eid="DimensionOid"/>
                                          <be key="data" refId="11462" clsId="FilterNodeData">
                                            <ref key="filterNode" refId="11459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46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146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1465" ln="1" eid="Framework.com.tagetik.trees.INode,framework">
                                            <be refId="11466" clsId="FilterNode">
                                              <l key="dimensionOids" refId="11467" ln="1" eid="DimensionOid">
                                                <cust clsId="DimensionOid">4445535432-4E-7C7C---</cust>
                                              </l>
                                              <l key="AdHocParamDimensionOids" refId="11468" ln="0" eid="DimensionOid"/>
                                              <be key="data" refId="11469" clsId="FilterNodeData">
                                                <ref key="filterNode" refId="11466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47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147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1472" ln="0" eid="Framework.com.tagetik.trees.INode,framework"/>
                                              <ref key="parent" refId="11459"/>
                                            </be>
                                          </l>
                                          <ref key="parent" refId="11452"/>
                                        </be>
                                      </l>
                                      <ref key="parent" refId="11445"/>
                                    </be>
                                  </l>
                                  <ref key="parent" refId="11438"/>
                                </be>
                              </l>
                              <ref key="parent" refId="11432"/>
                            </be>
                          </l>
                        </be>
                        <be key="rowHeaders" refId="11473" clsId="ReportingHeaders">
                          <m key="headers" refId="11474" keid="SYS_PR_I" veid="System.Collections.IList">
                            <key>
                              <i>-1</i>
                            </key>
                            <val>
                              <l refId="11475" ln="1">
                                <s>$Cust_Dim1(HIERARCHY("BU")).desc</s>
                              </l>
                            </val>
                          </m>
                          <m key="headersDims" refId="11476" keid="SYS_PR_I" veid="SYS_STR">
                            <key>
                              <i>-1</i>
                            </key>
                            <val>
                              <s>DEST1_BU</s>
                            </val>
                          </m>
                        </be>
                        <be key="columnHeaders" refId="11477" clsId="ReportingHeaders">
                          <m key="headers" refId="11478" keid="SYS_PR_I" veid="System.Collections.IList">
                            <key>
                              <i>-1</i>
                            </key>
                            <val>
                              <l refId="11479" ln="1">
                                <s>$Scenario.code</s>
                              </l>
                            </val>
                          </m>
                          <m key="headersDims" refId="11480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481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1482" keid="SYS_STR" veid="StyleSheet">
                          <key>
                            <s>7</s>
                          </key>
                          <val>
                            <be refId="11483" clsId="StyleSheet">
                              <be key="version" refId="11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486" ln="2">
                                    <be refId="11487" clsId="StyleRule">
                                      <be key="ruleCondition" refId="11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489" clsId="StyleRule">
                                      <be key="ruleCondition" refId="11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491" ln="0" eid="Reporting.com.tagetik.tables.IMatixCellLeafPositions,Reporting"/>
                        <m key="forcedEditModes" refId="11492" keid="Reporting.com.tagetik.tables.IMatixCellLeafPositions,Reporting" veid="SYS_STR"/>
                        <b key="UseTxlDeFormEditor">N</b>
                        <be key="TxDeFormsEditorDescriptor" refId="11493" clsId="TxDeFormsEditorDescriptor">
                          <l key="Tabs" refId="114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495" clsId="matrixWSInfo">
                          <b key="isT">N</b>
                          <s key="wsCode">$CPM</s>
                        </be>
                        <be key="customFilters" refId="11496" clsId="ExpCustomFiltersProspetto"/>
                      </be>
                    </val>
                    <key>
                      <s>Matrix00 Dati Azionari</s>
                    </key>
                    <val>
                      <be refId="11497" clsId="MatrixPositionBlockVO">
                        <s key="positionID">Matrix00 Dati Azionari</s>
                        <be key="rows" refId="11498" clsId="FilterNode">
                          <l key="dimensionOids" refId="11499" ln="0" eid="DimensionOid"/>
                          <l key="AdHocParamDimensionOids" refId="11500" ln="0" eid="DimensionOid"/>
                          <be key="data" refId="11501" clsId="FilterNodeData">
                            <ref key="filterNode" refId="1149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503" ln="3" eid="Framework.com.tagetik.trees.INode,framework">
                            <be refId="11504" clsId="FilterNode">
                              <l key="dimensionOids" refId="11505" ln="1" eid="DimensionOid">
                                <cust clsId="DimensionOid">564F435F4B5049-45-43465F303333---</cust>
                              </l>
                              <l key="AdHocParamDimensionOids" refId="11506" ln="0" eid="DimensionOid"/>
                              <be key="data" refId="11507" clsId="FilterNodeData">
                                <ref key="filterNode" refId="115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116</s>
                                <b key="signChange">N</b>
                                <b key="nativeSignChange">N</b>
                                <l key="nav" refId="115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10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0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116</cust>
                              <s key="cod"/>
                              <s key="desc"/>
                              <i key="index">0</i>
                              <l key="children" refId="11511" ln="0" eid="Framework.com.tagetik.trees.INode,framework"/>
                              <ref key="parent" refId="11498"/>
                            </be>
                            <be refId="11512" clsId="FilterNode">
                              <l key="dimensionOids" refId="11513" ln="1" eid="DimensionOid">
                                <cust clsId="DimensionOid">564F435F4B5049-45-43465F303334---</cust>
                              </l>
                              <l key="AdHocParamDimensionOids" refId="11514" ln="0" eid="DimensionOid"/>
                              <be key="data" refId="11515" clsId="FilterNodeData">
                                <ref key="filterNode" refId="1151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114</s>
                                <b key="signChange">N</b>
                                <b key="nativeSignChange">N</b>
                                <l key="nav" refId="11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8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s key="cod"/>
                              <s key="desc"/>
                              <i key="index">1</i>
                              <l key="children" refId="11519" ln="0" eid="Framework.com.tagetik.trees.INode,framework"/>
                              <ref key="parent" refId="11498"/>
                            </be>
                            <be refId="11520" clsId="FilterNode">
                              <l key="dimensionOids" refId="11521" ln="1" eid="DimensionOid">
                                <cust clsId="DimensionOid">564F435F4B5049-45-43465F303338---</cust>
                              </l>
                              <l key="AdHocParamDimensionOids" refId="11522" ln="0" eid="DimensionOid"/>
                              <be key="data" refId="11523" clsId="FilterNodeData">
                                <ref key="filterNode" refId="11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115</s>
                                <b key="signChange">N</b>
                                <b key="nativeSignChange">N</b>
                                <l key="nav" refId="11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26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115</cust>
                              <s key="cod"/>
                              <s key="desc"/>
                              <i key="index">2</i>
                              <l key="children" refId="11527" ln="0" eid="Framework.com.tagetik.trees.INode,framework"/>
                              <ref key="parent" refId="11498"/>
                            </be>
                          </l>
                        </be>
                        <be key="columns" refId="11528" clsId="FilterNode">
                          <l key="dimensionOids" refId="11529" ln="0" eid="DimensionOid"/>
                          <l key="AdHocParamDimensionOids" refId="11530" ln="0" eid="DimensionOid"/>
                          <be key="data" refId="11531" clsId="FilterNodeData">
                            <ref key="filterNode" refId="115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533" ln="1" eid="Framework.com.tagetik.trees.INode,framework">
                            <be refId="11534" clsId="FilterNode">
                              <l key="dimensionOids" refId="11535" ln="1" eid="DimensionOid">
                                <cust clsId="DimensionOid">544950-45-5449505F4F---</cust>
                              </l>
                              <l key="AdHocParamDimensionOids" refId="11536" ln="0" eid="DimensionOid"/>
                              <be key="data" refId="11537" clsId="FilterNodeData">
                                <ref key="filterNode" refId="11534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53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40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541" ln="3" eid="Framework.com.tagetik.trees.INode,framework">
                                <be refId="11542" clsId="FilterNode">
                                  <l key="dimensionOids" refId="11543" ln="1" eid="DimensionOid">
                                    <cust clsId="DimensionOid">5343455F24-45-323032334143545F4254-5343455F425F544552--</cust>
                                  </l>
                                  <l key="AdHocParamDimensionOids" refId="11544" ln="0" eid="DimensionOid"/>
                                  <be key="data" refId="11545" clsId="FilterNodeData">
                                    <ref key="filterNode" refId="1154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5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4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549" ln="1" eid="Framework.com.tagetik.trees.INode,framework">
                                    <be refId="11550" clsId="FilterNode">
                                      <l key="dimensionOids" refId="11551" ln="1" eid="DimensionOid">
                                        <cust clsId="DimensionOid">4341545F24-4E-413241---</cust>
                                      </l>
                                      <l key="AdHocParamDimensionOids" refId="11552" ln="0" eid="DimensionOid"/>
                                      <be key="data" refId="11553" clsId="FilterNodeData">
                                        <ref key="filterNode" refId="1155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54" clsId="MultiDesc">
                                          <a key="desc" refId="1155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5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5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559" ln="0" eid="Framework.com.tagetik.trees.INode,framework"/>
                                      <ref key="parent" refId="11542"/>
                                    </be>
                                  </l>
                                  <ref key="parent" refId="11534"/>
                                </be>
                                <be refId="11560" clsId="FilterNode">
                                  <l key="dimensionOids" refId="11561" ln="1" eid="DimensionOid">
                                    <cust clsId="DimensionOid">5343455F24-45-323032344143545F4254-5343455F425F544552--</cust>
                                  </l>
                                  <l key="AdHocParamDimensionOids" refId="11562" ln="0" eid="DimensionOid"/>
                                  <be key="data" refId="11563" clsId="FilterNodeData">
                                    <ref key="filterNode" refId="115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567" ln="1" eid="Framework.com.tagetik.trees.INode,framework">
                                    <be refId="11568" clsId="FilterNode">
                                      <l key="dimensionOids" refId="11569" ln="1" eid="DimensionOid">
                                        <cust clsId="DimensionOid">4341545F24-4E-413241---</cust>
                                      </l>
                                      <l key="AdHocParamDimensionOids" refId="11570" ln="0" eid="DimensionOid"/>
                                      <be key="data" refId="11571" clsId="FilterNodeData">
                                        <ref key="filterNode" refId="115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72" clsId="MultiDesc">
                                          <a key="desc" refId="1157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5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577" ln="0" eid="Framework.com.tagetik.trees.INode,framework"/>
                                      <ref key="parent" refId="11560"/>
                                    </be>
                                  </l>
                                  <ref key="parent" refId="11534"/>
                                </be>
                                <be refId="11578" clsId="FilterNode">
                                  <l key="dimensionOids" refId="11579" ln="1" eid="DimensionOid">
                                    <cust clsId="DimensionOid">5343455F24-45-323032354143545F4254-5343455F425F544552--</cust>
                                  </l>
                                  <l key="AdHocParamDimensionOids" refId="11580" ln="0" eid="DimensionOid"/>
                                  <be key="data" refId="11581" clsId="FilterNodeData">
                                    <ref key="filterNode" refId="115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5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585" ln="1" eid="Framework.com.tagetik.trees.INode,framework">
                                    <be refId="11586" clsId="FilterNode">
                                      <l key="dimensionOids" refId="11587" ln="1" eid="DimensionOid">
                                        <cust clsId="DimensionOid">4341545F24-4E-413241---</cust>
                                      </l>
                                      <l key="AdHocParamDimensionOids" refId="11588" ln="0" eid="DimensionOid"/>
                                      <be key="data" refId="11589" clsId="FilterNodeData">
                                        <ref key="filterNode" refId="115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90" clsId="MultiDesc">
                                          <a key="desc" refId="11591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594" ln="0" eid="Framework.com.tagetik.trees.INode,framework"/>
                                      <ref key="parent" refId="11578"/>
                                    </be>
                                  </l>
                                  <ref key="parent" refId="11534"/>
                                </be>
                              </l>
                              <ref key="parent" refId="11528"/>
                            </be>
                          </l>
                        </be>
                        <be key="matrixFilters" refId="11595" clsId="FilterNode">
                          <l key="dimensionOids" refId="11596" ln="0" eid="DimensionOid"/>
                          <l key="AdHocParamDimensionOids" refId="11597" ln="0" eid="DimensionOid"/>
                          <be key="data" refId="11598" clsId="FilterNodeData">
                            <ref key="filterNode" refId="115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600" ln="1" eid="Framework.com.tagetik.trees.INode,framework">
                            <be refId="11601" clsId="FilterNode">
                              <l key="dimensionOids" refId="11602" ln="1" eid="DimensionOid">
                                <cust clsId="DimensionOid">504552-45-3132---</cust>
                              </l>
                              <l key="AdHocParamDimensionOids" refId="11603" ln="0" eid="DimensionOid"/>
                              <be key="data" refId="11604" clsId="FilterNodeData">
                                <ref key="filterNode" refId="1160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6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607" ln="1" eid="Framework.com.tagetik.trees.INode,framework">
                                <be refId="11608" clsId="FilterNode">
                                  <l key="dimensionOids" refId="11609" ln="1" eid="DimensionOid">
                                    <cust clsId="DimensionOid">4445535431-45-4E44---</cust>
                                  </l>
                                  <l key="AdHocParamDimensionOids" refId="11610" ln="0" eid="DimensionOid"/>
                                  <be key="data" refId="11611" clsId="FilterNodeData">
                                    <ref key="filterNode" refId="11608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614" ln="1" eid="Framework.com.tagetik.trees.INode,framework">
                                    <be refId="11615" clsId="FilterNode">
                                      <l key="dimensionOids" refId="11616" ln="1" eid="DimensionOid">
                                        <cust clsId="DimensionOid">56414C-45-455552---</cust>
                                      </l>
                                      <l key="AdHocParamDimensionOids" refId="11617" ln="0" eid="DimensionOid"/>
                                      <be key="data" refId="11618" clsId="FilterNodeData">
                                        <ref key="filterNode" refId="11615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6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6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621" ln="1" eid="Framework.com.tagetik.trees.INode,framework">
                                        <be refId="11622" clsId="FilterNode">
                                          <l key="dimensionOids" refId="11623" ln="1" eid="DimensionOid">
                                            <cust clsId="DimensionOid">44455354325F414749-45-4E44---</cust>
                                          </l>
                                          <l key="AdHocParamDimensionOids" refId="11624" ln="0" eid="DimensionOid"/>
                                          <be key="data" refId="11625" clsId="FilterNodeData">
                                            <ref key="filterNode" refId="1162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62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62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628" ln="1" eid="Framework.com.tagetik.trees.INode,framework">
                                            <be refId="11629" clsId="FilterNode">
                                              <l key="dimensionOids" refId="11630" ln="1" eid="DimensionOid">
                                                <cust clsId="DimensionOid">4445535434-45-4E44---</cust>
                                              </l>
                                              <l key="AdHocParamDimensionOids" refId="11631" ln="0" eid="DimensionOid"/>
                                              <be key="data" refId="11632" clsId="FilterNodeData">
                                                <ref key="filterNode" refId="11629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63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163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1635" ln="1" eid="Framework.com.tagetik.trees.INode,framework">
                                                <be refId="11636" clsId="FilterNode">
                                                  <l key="dimensionOids" refId="11637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1638" ln="0" eid="DimensionOid"/>
                                                  <be key="data" refId="11639" clsId="FilterNodeData">
                                                    <ref key="filterNode" refId="11636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64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15</s>
                                                    <b key="signChange">N</b>
                                                    <b key="nativeSignChange">N</b>
                                                    <l key="nav" refId="1164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15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642" ln="1" eid="Framework.com.tagetik.trees.INode,framework">
                                                    <be refId="11643" clsId="FilterNode">
                                                      <l key="dimensionOids" refId="11644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1645" ln="0" eid="DimensionOid"/>
                                                      <be key="data" refId="11646" clsId="FilterNodeData">
                                                        <ref key="filterNode" refId="11643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164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16</s>
                                                        <b key="signChange">N</b>
                                                        <b key="nativeSignChange">N</b>
                                                        <l key="nav" refId="1164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16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1649" ln="0" eid="Framework.com.tagetik.trees.INode,framework"/>
                                                      <ref key="parent" refId="11636"/>
                                                    </be>
                                                  </l>
                                                  <ref key="parent" refId="11629"/>
                                                </be>
                                              </l>
                                              <ref key="parent" refId="11622"/>
                                            </be>
                                          </l>
                                          <ref key="parent" refId="11615"/>
                                        </be>
                                      </l>
                                      <ref key="parent" refId="11608"/>
                                    </be>
                                  </l>
                                  <ref key="parent" refId="11601"/>
                                </be>
                              </l>
                              <ref key="parent" refId="11595"/>
                            </be>
                          </l>
                        </be>
                        <be key="rowHeaders" refId="11650" clsId="ReportingHeaders">
                          <m key="headers" refId="11651" keid="SYS_PR_I" veid="System.Collections.IList">
                            <key>
                              <i>-1</i>
                            </key>
                            <val>
                              <l refId="11652" ln="1">
                                <s>$Account(HIERARCHY("KPI")).desc</s>
                              </l>
                            </val>
                          </m>
                          <m key="headersDims" refId="1165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654" clsId="ReportingHeaders">
                          <m key="headers" refId="11655" keid="SYS_PR_I" veid="System.Collections.IList">
                            <key>
                              <i>-1</i>
                            </key>
                            <val>
                              <l refId="11656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1657" ln="1">
                                <s>$Scenario.code</s>
                              </l>
                            </val>
                          </m>
                          <m key="headersDims" refId="11658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659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1660" keid="SYS_STR" veid="StyleSheet">
                          <key>
                            <s>9</s>
                          </key>
                          <val>
                            <be refId="11661" clsId="StyleSheet">
                              <be key="version" refId="1166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66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64" ln="2">
                                    <be refId="11665" clsId="StyleRule">
                                      <be key="ruleCondition" refId="1166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67" clsId="StyleRule">
                                      <be key="ruleCondition" refId="1166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10</s>
                          </key>
                          <val>
                            <be refId="11669" clsId="StyleSheet">
                              <be key="version" refId="116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67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672" ln="1">
                                    <be refId="11673" clsId="StyleRule">
                                      <be key="ruleCondition" refId="1167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75" ln="2">
                                    <be refId="11676" clsId="StyleRule">
                                      <be key="ruleCondition" refId="1167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78" clsId="StyleRule">
                                      <be key="ruleCondition" refId="1167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680" ln="0" eid="Reporting.com.tagetik.tables.IMatixCellLeafPositions,Reporting"/>
                        <m key="forcedEditModes" refId="11681" keid="Reporting.com.tagetik.tables.IMatixCellLeafPositions,Reporting" veid="SYS_STR"/>
                        <b key="UseTxlDeFormEditor">N</b>
                        <be key="TxDeFormsEditorDescriptor" refId="11682" clsId="TxDeFormsEditorDescriptor">
                          <l key="Tabs" refId="1168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684" clsId="matrixWSInfo">
                          <b key="isT">N</b>
                          <s key="wsCode">$CPM</s>
                        </be>
                        <be key="customFilters" refId="11685" clsId="ExpCustomFiltersProspetto"/>
                      </be>
                    </val>
                    <key>
                      <s>E-Mobility 0</s>
                    </key>
                    <val>
                      <be refId="11686" clsId="MatrixPositionBlockVO">
                        <s key="positionID">E-Mobility 0</s>
                        <be key="rows" refId="11687" clsId="FilterNode">
                          <l key="dimensionOids" refId="11688" ln="0" eid="DimensionOid"/>
                          <l key="AdHocParamDimensionOids" refId="11689" ln="0" eid="DimensionOid"/>
                          <be key="data" refId="11690" clsId="FilterNodeData">
                            <ref key="filterNode" refId="116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692" ln="1" eid="Framework.com.tagetik.trees.INode,framework">
                            <be refId="11693" clsId="FilterNode">
                              <l key="dimensionOids" refId="11694" ln="1" eid="DimensionOid">
                                <cust clsId="DimensionOid">4445535433-45-543036---</cust>
                              </l>
                              <l key="AdHocParamDimensionOids" refId="11695" ln="0" eid="DimensionOid"/>
                              <be key="data" refId="11696" clsId="FilterNodeData">
                                <ref key="filterNode" refId="11693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169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1699" ln="8" eid="Framework.com.tagetik.trees.INode,framework">
                                <be refId="11700" clsId="FilterNode">
                                  <l key="dimensionOids" refId="11701" ln="1" eid="DimensionOid">
                                    <cust clsId="DimensionOid">564F435F4B5049-45-434D5F303137---</cust>
                                  </l>
                                  <l key="AdHocParamDimensionOids" refId="11702" ln="0" eid="DimensionOid"/>
                                  <be key="data" refId="11703" clsId="FilterNodeData">
                                    <ref key="filterNode" refId="1170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17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06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1707" ln="0" eid="Framework.com.tagetik.trees.INode,framework"/>
                                  <ref key="parent" refId="11693"/>
                                </be>
                                <be refId="11708" clsId="FilterNode">
                                  <l key="dimensionOids" refId="11709" ln="1" eid="DimensionOid">
                                    <cust clsId="DimensionOid">564F435F4B5049-45-434D5F303138---</cust>
                                  </l>
                                  <l key="AdHocParamDimensionOids" refId="11710" ln="0" eid="DimensionOid"/>
                                  <be key="data" refId="11711" clsId="FilterNodeData">
                                    <ref key="filterNode" refId="11708"/>
                                    <s key="dim">VOC_KPI</s>
                                    <i key="segmentLevel">0</i>
                                    <ref key="segment" refId="22"/>
                                    <be key="dictionaryHeader" refId="11712" clsId="MultiDesc">
                                      <a key="desc" refId="11713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1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16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1717" ln="0" eid="Framework.com.tagetik.trees.INode,framework"/>
                                  <ref key="parent" refId="11693"/>
                                </be>
                                <be refId="11718" clsId="FilterNode">
                                  <l key="dimensionOids" refId="11719" ln="1" eid="DimensionOid">
                                    <cust clsId="DimensionOid">564F435F4B5049-45-434D5F323533---</cust>
                                  </l>
                                  <l key="AdHocParamDimensionOids" refId="11720" ln="0" eid="DimensionOid"/>
                                  <be key="data" refId="11721" clsId="FilterNodeData">
                                    <ref key="filterNode" refId="11718"/>
                                    <s key="dim">VOC_KPI</s>
                                    <i key="segmentLevel">0</i>
                                    <ref key="segment" refId="22"/>
                                    <be key="dictionaryHeader" refId="11722" clsId="MultiDesc">
                                      <a key="desc" refId="11723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17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1726" ln="0" eid="Framework.com.tagetik.trees.INode,framework"/>
                                  <ref key="parent" refId="11693"/>
                                </be>
                                <be refId="11727" clsId="FilterNode">
                                  <l key="dimensionOids" refId="11728" ln="1" eid="DimensionOid">
                                    <cust clsId="DimensionOid">564F435F4B5049-45-434D5F303233---</cust>
                                  </l>
                                  <l key="AdHocParamDimensionOids" refId="11729" ln="0" eid="DimensionOid"/>
                                  <be key="data" refId="11730" clsId="FilterNodeData">
                                    <ref key="filterNode" refId="1172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17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33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1734" ln="0" eid="Framework.com.tagetik.trees.INode,framework"/>
                                  <ref key="parent" refId="11693"/>
                                </be>
                                <be refId="11735" clsId="FilterNode">
                                  <l key="dimensionOids" refId="11736" ln="1" eid="DimensionOid">
                                    <cust clsId="DimensionOid">564F435F4B5049-45-434D5F303139---</cust>
                                  </l>
                                  <l key="AdHocParamDimensionOids" refId="11737" ln="0" eid="DimensionOid"/>
                                  <be key="data" refId="11738" clsId="FilterNodeData">
                                    <ref key="filterNode" refId="1173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17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1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1742" ln="0" eid="Framework.com.tagetik.trees.INode,framework"/>
                                  <ref key="parent" refId="11693"/>
                                </be>
                                <be refId="11743" clsId="FilterNode">
                                  <l key="dimensionOids" refId="11744" ln="1" eid="DimensionOid">
                                    <cust clsId="DimensionOid">564F435F4B5049-45-434D5F303230---</cust>
                                  </l>
                                  <l key="AdHocParamDimensionOids" refId="11745" ln="0" eid="DimensionOid"/>
                                  <be key="data" refId="11746" clsId="FilterNodeData">
                                    <ref key="filterNode" refId="11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9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1750" ln="0" eid="Framework.com.tagetik.trees.INode,framework"/>
                                  <ref key="parent" refId="11693"/>
                                </be>
                                <be refId="11751" clsId="FilterNode">
                                  <l key="dimensionOids" refId="11752" ln="0" eid="DimensionOid"/>
                                  <l key="AdHocParamDimensionOids" refId="11753" ln="0" eid="DimensionOid"/>
                                  <be key="data" refId="11754" clsId="FilterNodeData">
                                    <ref key="filterNode" refId="11751"/>
                                    <s key="dim">VOC_KPI</s>
                                    <i key="segmentLevel">0</i>
                                    <ref key="segment" refId="22"/>
                                    <be key="reportingFormula" refId="11755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1756" clsId="MultiDesc">
                                      <a key="desc" refId="11757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17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60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1761" ln="0" eid="Framework.com.tagetik.trees.INode,framework"/>
                                  <ref key="parent" refId="11693"/>
                                </be>
                                <be refId="11762" clsId="FilterNode">
                                  <l key="dimensionOids" refId="11763" ln="0" eid="DimensionOid"/>
                                  <l key="AdHocParamDimensionOids" refId="11764" ln="0" eid="DimensionOid"/>
                                  <be key="data" refId="11765" clsId="FilterNodeData">
                                    <ref key="filterNode" refId="11762"/>
                                    <s key="dim">VOC_KPI</s>
                                    <i key="segmentLevel">0</i>
                                    <ref key="segment" refId="22"/>
                                    <be key="reportingFormula" refId="11766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1767" clsId="MultiDesc">
                                      <a key="desc" refId="11768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1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71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1772" ln="0" eid="Framework.com.tagetik.trees.INode,framework"/>
                                  <ref key="parent" refId="11693"/>
                                </be>
                              </l>
                              <ref key="parent" refId="11687"/>
                            </be>
                          </l>
                        </be>
                        <be key="columns" refId="11773" clsId="FilterNode">
                          <l key="dimensionOids" refId="11774" ln="0" eid="DimensionOid"/>
                          <l key="AdHocParamDimensionOids" refId="11775" ln="0" eid="DimensionOid"/>
                          <be key="data" refId="11776" clsId="FilterNodeData">
                            <ref key="filterNode" refId="117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7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778" ln="1" eid="Framework.com.tagetik.trees.INode,framework">
                            <be refId="11779" clsId="FilterNode">
                              <l key="dimensionOids" refId="11780" ln="1" eid="DimensionOid">
                                <cust clsId="DimensionOid">544950-45-5449505F4F---</cust>
                              </l>
                              <l key="AdHocParamDimensionOids" refId="11781" ln="0" eid="DimensionOid"/>
                              <be key="data" refId="11782" clsId="FilterNodeData">
                                <ref key="filterNode" refId="1177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7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17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78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1786" ln="1" eid="Framework.com.tagetik.trees.INode,framework">
                                <be refId="11787" clsId="FilterNode">
                                  <l key="dimensionOids" refId="11788" ln="1" eid="DimensionOid">
                                    <cust clsId="DimensionOid">5343455F24-45-323032334143545F4254-5343455F425F544552--</cust>
                                  </l>
                                  <l key="AdHocParamDimensionOids" refId="11789" ln="0" eid="DimensionOid"/>
                                  <be key="data" refId="11790" clsId="FilterNodeData">
                                    <ref key="filterNode" refId="1178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7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9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1794" ln="1" eid="Framework.com.tagetik.trees.INode,framework">
                                    <be refId="11795" clsId="FilterNode">
                                      <l key="dimensionOids" refId="11796" ln="1" eid="DimensionOid">
                                        <cust clsId="DimensionOid">4341545F24-4E-413241---</cust>
                                      </l>
                                      <l key="AdHocParamDimensionOids" refId="11797" ln="0" eid="DimensionOid"/>
                                      <be key="data" refId="11798" clsId="FilterNodeData">
                                        <ref key="filterNode" refId="1179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799" clsId="MultiDesc">
                                          <a key="desc" refId="1180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18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6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80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1804" ln="0" eid="Framework.com.tagetik.trees.INode,framework"/>
                                      <ref key="parent" refId="11787"/>
                                    </be>
                                  </l>
                                  <ref key="parent" refId="11779"/>
                                </be>
                              </l>
                              <ref key="parent" refId="11773"/>
                            </be>
                          </l>
                        </be>
                        <be key="matrixFilters" refId="11805" clsId="FilterNode">
                          <l key="dimensionOids" refId="11806" ln="0" eid="DimensionOid"/>
                          <l key="AdHocParamDimensionOids" refId="11807" ln="0" eid="DimensionOid"/>
                          <be key="data" refId="11808" clsId="FilterNodeData">
                            <ref key="filterNode" refId="118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810" ln="1" eid="Framework.com.tagetik.trees.INode,framework">
                            <be refId="11811" clsId="FilterNode">
                              <l key="dimensionOids" refId="11812" ln="1" eid="DimensionOid">
                                <cust clsId="DimensionOid">504552-45-3132---</cust>
                              </l>
                              <l key="AdHocParamDimensionOids" refId="11813" ln="0" eid="DimensionOid"/>
                              <be key="data" refId="11814" clsId="FilterNodeData">
                                <ref key="filterNode" refId="1181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8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8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817" ln="1" eid="Framework.com.tagetik.trees.INode,framework">
                                <be refId="11818" clsId="FilterNode">
                                  <l key="dimensionOids" refId="11819" ln="1" eid="DimensionOid">
                                    <cust clsId="DimensionOid">44455354315F4255-45-4E44---</cust>
                                  </l>
                                  <l key="AdHocParamDimensionOids" refId="11820" ln="0" eid="DimensionOid"/>
                                  <be key="data" refId="11821" clsId="FilterNodeData">
                                    <ref key="filterNode" refId="11818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824" ln="1" eid="Framework.com.tagetik.trees.INode,framework">
                                    <be refId="11825" clsId="FilterNode">
                                      <l key="dimensionOids" refId="11826" ln="1" eid="DimensionOid">
                                        <cust clsId="DimensionOid">4445535434-45-4E44---</cust>
                                      </l>
                                      <l key="AdHocParamDimensionOids" refId="11827" ln="0" eid="DimensionOid"/>
                                      <be key="data" refId="11828" clsId="FilterNodeData">
                                        <ref key="filterNode" refId="1182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18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1831" ln="1" eid="Framework.com.tagetik.trees.INode,framework">
                                        <be refId="11832" clsId="FilterNode">
                                          <l key="dimensionOids" refId="11833" ln="1" eid="DimensionOid">
                                            <cust clsId="DimensionOid">415A495F413241-4E-47525550504F5F413241---</cust>
                                          </l>
                                          <l key="AdHocParamDimensionOids" refId="11834" ln="0" eid="DimensionOid"/>
                                          <be key="data" refId="11835" clsId="FilterNodeData">
                                            <ref key="filterNode" refId="11832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83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183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1838" ln="1" eid="Framework.com.tagetik.trees.INode,framework">
                                            <be refId="11839" clsId="FilterNode">
                                              <l key="dimensionOids" refId="11840" ln="2" eid="DimensionOid">
                                                <cust clsId="DimensionOid">44455354325F434F4D-4E-434F4D554E49---</cust>
                                                <cust clsId="DimensionOid">44455354325F434F4D-45-41323837---</cust>
                                              </l>
                                              <l key="AdHocParamDimensionOids" refId="11841" ln="0" eid="DimensionOid"/>
                                              <be key="data" refId="11842" clsId="FilterNodeData">
                                                <ref key="filterNode" refId="11839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84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12</s>
                                                <b key="signChange">N</b>
                                                <b key="nativeSignChange">N</b>
                                                <l key="nav" refId="1184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12</cust>
                                              <s key="cod"/>
                                              <s key="desc"/>
                                              <i key="index">0</i>
                                              <l key="children" refId="11845" ln="0" eid="Framework.com.tagetik.trees.INode,framework"/>
                                              <ref key="parent" refId="11832"/>
                                            </be>
                                          </l>
                                          <ref key="parent" refId="11825"/>
                                        </be>
                                      </l>
                                      <ref key="parent" refId="11818"/>
                                    </be>
                                  </l>
                                  <ref key="parent" refId="11811"/>
                                </be>
                              </l>
                              <ref key="parent" refId="11805"/>
                            </be>
                          </l>
                        </be>
                        <be key="rowHeaders" refId="11846" clsId="ReportingHeaders">
                          <m key="headers" refId="11847" keid="SYS_PR_I" veid="System.Collections.IList">
                            <key>
                              <i>-1</i>
                            </key>
                            <val>
                              <l refId="11848" ln="1">
                                <s>$Account(HIERARCHY("KPI")).desc</s>
                              </l>
                            </val>
                          </m>
                          <m key="headersDims" refId="1184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850" clsId="ReportingHeaders">
                          <m key="headers" refId="11851" keid="SYS_PR_I" veid="System.Collections.IList">
                            <key>
                              <i>-1</i>
                            </key>
                            <val>
                              <l refId="11852" ln="1">
                                <s>$Scenario.code</s>
                              </l>
                            </val>
                          </m>
                          <m key="headersDims" refId="1185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854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1855" keid="SYS_STR" veid="StyleSheet">
                          <key>
                            <s>5</s>
                          </key>
                          <val>
                            <be refId="11856" clsId="StyleSheet">
                              <be key="version" refId="118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58" keid="SYS_STR" veid="System.Collections.IList">
                                <key>
                                  <s>46524D4F424A-4E----</s>
                                </key>
                                <val>
                                  <l refId="11859" ln="1">
                                    <be refId="11860" clsId="StyleRule">
                                      <be key="ruleCondition" refId="1186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62" ln="3">
                                    <be refId="11863" clsId="StyleRule">
                                      <be key="ruleCondition" refId="118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65" clsId="StyleRule">
                                      <be key="ruleCondition" refId="118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867" clsId="StyleRule">
                                      <be key="ruleCondition" refId="1186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1869" clsId="StyleSheet">
                              <be key="version" refId="118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1872" ln="2">
                                    <be refId="11873" clsId="StyleRule">
                                      <be key="ruleCondition" refId="1187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75" clsId="StyleRule">
                                      <be key="ruleCondition" refId="118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1877" clsId="StyleSheet">
                              <be key="version" refId="1187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80" ln="2">
                                    <be refId="11881" clsId="StyleRule">
                                      <be key="ruleCondition" refId="1188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83" clsId="StyleRule">
                                      <be key="ruleCondition" refId="118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885" ln="0" eid="Reporting.com.tagetik.tables.IMatixCellLeafPositions,Reporting"/>
                        <m key="forcedEditModes" refId="11886" keid="Reporting.com.tagetik.tables.IMatixCellLeafPositions,Reporting" veid="SYS_STR"/>
                        <b key="UseTxlDeFormEditor">N</b>
                        <be key="TxDeFormsEditorDescriptor" refId="11887" clsId="TxDeFormsEditorDescriptor">
                          <l key="Tabs" refId="118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889" clsId="matrixWSInfo">
                          <b key="isT">N</b>
                          <s key="wsCode">$CPM</s>
                        </be>
                        <be key="customFilters" refId="11890" clsId="ExpCustomFiltersProspetto"/>
                      </be>
                    </val>
                    <key>
                      <s>Matrix00 Distribuzione</s>
                    </key>
                    <val>
                      <be refId="11891" clsId="MatrixPositionBlockVO">
                        <s key="positionID">Matrix00 Distribuzione</s>
                        <be key="rows" refId="11892" clsId="FilterNode">
                          <l key="dimensionOids" refId="11893" ln="0" eid="DimensionOid"/>
                          <l key="AdHocParamDimensionOids" refId="11894" ln="0" eid="DimensionOid"/>
                          <be key="data" refId="11895" clsId="FilterNodeData">
                            <ref key="filterNode" refId="118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897" ln="4" eid="Framework.com.tagetik.trees.INode,framework">
                            <be refId="11898" clsId="FilterNode">
                              <l key="dimensionOids" refId="11899" ln="1" eid="DimensionOid">
                                <cust clsId="DimensionOid">4445535434-45-4E44---</cust>
                              </l>
                              <l key="AdHocParamDimensionOids" refId="11900" ln="0" eid="DimensionOid"/>
                              <be key="data" refId="11901" clsId="FilterNodeData">
                                <ref key="filterNode" refId="1189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427</s>
                                <b key="signChange">N</b>
                                <b key="nativeSignChange">N</b>
                                <l key="nav" refId="11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04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427</cust>
                              <s key="cod"/>
                              <s key="desc"/>
                              <i key="index">0</i>
                              <l key="children" refId="11905" ln="1" eid="Framework.com.tagetik.trees.INode,framework">
                                <be refId="11906" clsId="FilterNode">
                                  <l key="dimensionOids" refId="11907" ln="0" eid="DimensionOid"/>
                                  <l key="AdHocParamDimensionOids" refId="11908" ln="0" eid="DimensionOid"/>
                                  <be key="data" refId="11909" clsId="FilterNodeData">
                                    <ref key="filterNode" refId="11906"/>
                                    <s key="dim">VOC_KPI</s>
                                    <i key="segmentLevel">0</i>
                                    <ref key="segment" refId="22"/>
                                    <be key="dictionaryHeader" refId="11910" clsId="MultiDesc">
                                      <a key="desc" refId="11911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19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14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1915" ln="0" eid="Framework.com.tagetik.trees.INode,framework"/>
                                  <ref key="parent" refId="11898"/>
                                </be>
                              </l>
                              <ref key="parent" refId="11892"/>
                            </be>
                            <be refId="11916" clsId="FilterNode">
                              <l key="dimensionOids" refId="11917" ln="1" eid="DimensionOid">
                                <cust clsId="DimensionOid">4445535434-45-4D3036---</cust>
                              </l>
                              <l key="AdHocParamDimensionOids" refId="11918" ln="0" eid="DimensionOid"/>
                              <be key="data" refId="11919" clsId="FilterNodeData">
                                <ref key="filterNode" refId="1191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1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2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1</i>
                              <l key="children" refId="11923" ln="3" eid="Framework.com.tagetik.trees.INode,framework">
                                <be refId="11924" clsId="FilterNode">
                                  <l key="dimensionOids" refId="11925" ln="1" eid="DimensionOid">
                                    <cust clsId="DimensionOid">564F435F4B5049-45-434D5F303533---</cust>
                                  </l>
                                  <l key="AdHocParamDimensionOids" refId="11926" ln="0" eid="DimensionOid"/>
                                  <be key="data" refId="11927" clsId="FilterNodeData">
                                    <ref key="filterNode" refId="11924"/>
                                    <s key="dim">VOC_KPI</s>
                                    <i key="segmentLevel">0</i>
                                    <ref key="segment" refId="22"/>
                                    <be key="dictionaryHeader" refId="11928" clsId="MultiDesc">
                                      <a key="desc" refId="11929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19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0</i>
                                  <l key="children" refId="11932" ln="0" eid="Framework.com.tagetik.trees.INode,framework"/>
                                  <ref key="parent" refId="11916"/>
                                </be>
                                <be refId="11933" clsId="FilterNode">
                                  <l key="dimensionOids" refId="11934" ln="1" eid="DimensionOid">
                                    <cust clsId="DimensionOid">564F435F4B5049-45-434D5F303639---</cust>
                                  </l>
                                  <l key="AdHocParamDimensionOids" refId="11935" ln="0" eid="DimensionOid"/>
                                  <be key="data" refId="11936" clsId="FilterNodeData">
                                    <ref key="filterNode" refId="11933"/>
                                    <s key="dim">VOC_KPI</s>
                                    <i key="segmentLevel">0</i>
                                    <ref key="segment" refId="22"/>
                                    <be key="dictionaryHeader" refId="11937" clsId="MultiDesc">
                                      <a key="desc" refId="11938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1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1</i>
                                  <l key="children" refId="11941" ln="0" eid="Framework.com.tagetik.trees.INode,framework"/>
                                  <ref key="parent" refId="11916"/>
                                </be>
                                <be refId="11942" clsId="FilterNode">
                                  <l key="dimensionOids" refId="11943" ln="1" eid="DimensionOid">
                                    <cust clsId="DimensionOid">564F435F4B5049-45-434D5F303332---</cust>
                                  </l>
                                  <l key="AdHocParamDimensionOids" refId="11944" ln="0" eid="DimensionOid"/>
                                  <be key="data" refId="11945" clsId="FilterNodeData">
                                    <ref key="filterNode" refId="1194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428</s>
                                    <b key="signChange">N</b>
                                    <b key="nativeSignChange">N</b>
                                    <l key="nav" refId="119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428</cust>
                                  <s key="cod"/>
                                  <s key="desc"/>
                                  <i key="index">2</i>
                                  <l key="children" refId="11948" ln="0" eid="Framework.com.tagetik.trees.INode,framework"/>
                                  <ref key="parent" refId="11916"/>
                                </be>
                              </l>
                              <ref key="parent" refId="11892"/>
                            </be>
                            <be refId="11949" clsId="FilterNode">
                              <l key="dimensionOids" refId="11950" ln="1" eid="DimensionOid">
                                <cust clsId="DimensionOid">4445535434-45-4E44---</cust>
                              </l>
                              <l key="AdHocParamDimensionOids" refId="11951" ln="0" eid="DimensionOid"/>
                              <be key="data" refId="11952" clsId="FilterNodeData">
                                <ref key="filterNode" refId="11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195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55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2</i>
                              <l key="children" refId="11956" ln="1" eid="Framework.com.tagetik.trees.INode,framework">
                                <be refId="11957" clsId="FilterNode">
                                  <l key="dimensionOids" refId="11958" ln="0" eid="DimensionOid"/>
                                  <l key="AdHocParamDimensionOids" refId="11959" ln="0" eid="DimensionOid"/>
                                  <be key="data" refId="11960" clsId="FilterNodeData">
                                    <ref key="filterNode" refId="11957"/>
                                    <s key="dim">VOC_KPI</s>
                                    <i key="segmentLevel">0</i>
                                    <ref key="segment" refId="22"/>
                                    <be key="dictionaryHeader" refId="11961" clsId="MultiDesc">
                                      <a key="desc" refId="11962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436</s>
                                    <b key="signChange">N</b>
                                    <b key="nativeSignChange">N</b>
                                    <l key="nav" refId="119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65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436</cust>
                                  <s key="cod"/>
                                  <s key="desc"/>
                                  <i key="index">0</i>
                                  <l key="children" refId="11966" ln="0" eid="Framework.com.tagetik.trees.INode,framework"/>
                                  <ref key="parent" refId="11949"/>
                                </be>
                              </l>
                              <ref key="parent" refId="11892"/>
                            </be>
                            <be refId="11967" clsId="FilterNode">
                              <l key="dimensionOids" refId="11968" ln="1" eid="DimensionOid">
                                <cust clsId="DimensionOid">4445535434-45-4D3034---</cust>
                              </l>
                              <l key="AdHocParamDimensionOids" refId="11969" ln="0" eid="DimensionOid"/>
                              <be key="data" refId="11970" clsId="FilterNodeData">
                                <ref key="filterNode" refId="1196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197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73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3</i>
                              <l key="children" refId="11974" ln="3" eid="Framework.com.tagetik.trees.INode,framework">
                                <be refId="11975" clsId="FilterNode">
                                  <l key="dimensionOids" refId="11976" ln="1" eid="DimensionOid">
                                    <cust clsId="DimensionOid">564F435F4B5049-45-434D5F303533---</cust>
                                  </l>
                                  <l key="AdHocParamDimensionOids" refId="11977" ln="0" eid="DimensionOid"/>
                                  <be key="data" refId="11978" clsId="FilterNodeData">
                                    <ref key="filterNode" refId="11975"/>
                                    <s key="dim">VOC_KPI</s>
                                    <i key="segmentLevel">0</i>
                                    <ref key="segment" refId="22"/>
                                    <be key="dictionaryHeader" refId="11979" clsId="MultiDesc">
                                      <a key="desc" refId="11980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19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0</i>
                                  <l key="children" refId="11983" ln="0" eid="Framework.com.tagetik.trees.INode,framework"/>
                                  <ref key="parent" refId="11967"/>
                                </be>
                                <be refId="11984" clsId="FilterNode">
                                  <l key="dimensionOids" refId="11985" ln="1" eid="DimensionOid">
                                    <cust clsId="DimensionOid">564F435F4B5049-45-434D5F303639---</cust>
                                  </l>
                                  <l key="AdHocParamDimensionOids" refId="11986" ln="0" eid="DimensionOid"/>
                                  <be key="data" refId="11987" clsId="FilterNodeData">
                                    <ref key="filterNode" refId="11984"/>
                                    <s key="dim">VOC_KPI</s>
                                    <i key="segmentLevel">0</i>
                                    <ref key="segment" refId="22"/>
                                    <be key="dictionaryHeader" refId="11988" clsId="MultiDesc">
                                      <a key="desc" refId="11989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1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1</i>
                                  <l key="children" refId="11992" ln="0" eid="Framework.com.tagetik.trees.INode,framework"/>
                                  <ref key="parent" refId="11967"/>
                                </be>
                                <be refId="11993" clsId="FilterNode">
                                  <l key="dimensionOids" refId="11994" ln="1" eid="DimensionOid">
                                    <cust clsId="DimensionOid">564F435F4B5049-45-434D5F303334---</cust>
                                  </l>
                                  <l key="AdHocParamDimensionOids" refId="11995" ln="0" eid="DimensionOid"/>
                                  <be key="data" refId="11996" clsId="FilterNodeData">
                                    <ref key="filterNode" refId="1199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19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2</i>
                                  <l key="children" refId="11999" ln="0" eid="Framework.com.tagetik.trees.INode,framework"/>
                                  <ref key="parent" refId="11967"/>
                                </be>
                              </l>
                              <ref key="parent" refId="11892"/>
                            </be>
                          </l>
                        </be>
                        <be key="columns" refId="12000" clsId="FilterNode">
                          <l key="dimensionOids" refId="12001" ln="0" eid="DimensionOid"/>
                          <l key="AdHocParamDimensionOids" refId="12002" ln="0" eid="DimensionOid"/>
                          <be key="data" refId="12003" clsId="FilterNodeData">
                            <ref key="filterNode" refId="120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005" ln="1" eid="Framework.com.tagetik.trees.INode,framework">
                            <be refId="12006" clsId="FilterNode">
                              <l key="dimensionOids" refId="12007" ln="1" eid="DimensionOid">
                                <cust clsId="DimensionOid">544950-45-5449505F4F---</cust>
                              </l>
                              <l key="AdHocParamDimensionOids" refId="12008" ln="0" eid="DimensionOid"/>
                              <be key="data" refId="12009" clsId="FilterNodeData">
                                <ref key="filterNode" refId="1200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0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20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01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2013" ln="3" eid="Framework.com.tagetik.trees.INode,framework">
                                <be refId="12014" clsId="FilterNode">
                                  <l key="dimensionOids" refId="12015" ln="1" eid="DimensionOid">
                                    <cust clsId="DimensionOid">5343455F24-45-323032334143545F4254-5343455F425F544552--</cust>
                                  </l>
                                  <l key="AdHocParamDimensionOids" refId="12016" ln="0" eid="DimensionOid"/>
                                  <be key="data" refId="12017" clsId="FilterNodeData">
                                    <ref key="filterNode" refId="1201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20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2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2021" ln="1" eid="Framework.com.tagetik.trees.INode,framework">
                                    <be refId="12022" clsId="FilterNode">
                                      <l key="dimensionOids" refId="12023" ln="1" eid="DimensionOid">
                                        <cust clsId="DimensionOid">4341545F24-4E-413241---</cust>
                                      </l>
                                      <l key="AdHocParamDimensionOids" refId="12024" ln="0" eid="DimensionOid"/>
                                      <be key="data" refId="12025" clsId="FilterNodeData">
                                        <ref key="filterNode" refId="1202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26" clsId="MultiDesc">
                                          <a key="desc" refId="1202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20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3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2031" ln="0" eid="Framework.com.tagetik.trees.INode,framework"/>
                                      <ref key="parent" refId="12014"/>
                                    </be>
                                  </l>
                                  <ref key="parent" refId="12006"/>
                                </be>
                                <be refId="12032" clsId="FilterNode">
                                  <l key="dimensionOids" refId="12033" ln="1" eid="DimensionOid">
                                    <cust clsId="DimensionOid">5343455F24-45-323032344143545F4254-5343455F425F544552--</cust>
                                  </l>
                                  <l key="AdHocParamDimensionOids" refId="12034" ln="0" eid="DimensionOid"/>
                                  <be key="data" refId="12035" clsId="FilterNodeData">
                                    <ref key="filterNode" refId="1203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203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3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2039" ln="1" eid="Framework.com.tagetik.trees.INode,framework">
                                    <be refId="12040" clsId="FilterNode">
                                      <l key="dimensionOids" refId="12041" ln="1" eid="DimensionOid">
                                        <cust clsId="DimensionOid">4341545F24-4E-413241---</cust>
                                      </l>
                                      <l key="AdHocParamDimensionOids" refId="12042" ln="0" eid="DimensionOid"/>
                                      <be key="data" refId="12043" clsId="FilterNodeData">
                                        <ref key="filterNode" refId="1204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44" clsId="MultiDesc">
                                          <a key="desc" refId="1204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4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204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4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2049" ln="0" eid="Framework.com.tagetik.trees.INode,framework"/>
                                      <ref key="parent" refId="12032"/>
                                    </be>
                                  </l>
                                  <ref key="parent" refId="12006"/>
                                </be>
                                <be refId="12050" clsId="FilterNode">
                                  <l key="dimensionOids" refId="12051" ln="1" eid="DimensionOid">
                                    <cust clsId="DimensionOid">5343455F24-45-323032354143545F4254-5343455F425F544552--</cust>
                                  </l>
                                  <l key="AdHocParamDimensionOids" refId="12052" ln="0" eid="DimensionOid"/>
                                  <be key="data" refId="12053" clsId="FilterNodeData">
                                    <ref key="filterNode" refId="120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20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2057" ln="1" eid="Framework.com.tagetik.trees.INode,framework">
                                    <be refId="12058" clsId="FilterNode">
                                      <l key="dimensionOids" refId="12059" ln="1" eid="DimensionOid">
                                        <cust clsId="DimensionOid">4341545F24-4E-413241---</cust>
                                      </l>
                                      <l key="AdHocParamDimensionOids" refId="12060" ln="0" eid="DimensionOid"/>
                                      <be key="data" refId="12061" clsId="FilterNodeData">
                                        <ref key="filterNode" refId="120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62" clsId="MultiDesc">
                                          <a key="desc" refId="120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0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066" ln="0" eid="Framework.com.tagetik.trees.INode,framework"/>
                                      <ref key="parent" refId="12050"/>
                                    </be>
                                  </l>
                                  <ref key="parent" refId="12006"/>
                                </be>
                              </l>
                              <ref key="parent" refId="12000"/>
                            </be>
                          </l>
                        </be>
                        <be key="matrixFilters" refId="12067" clsId="FilterNode">
                          <l key="dimensionOids" refId="12068" ln="0" eid="DimensionOid"/>
                          <l key="AdHocParamDimensionOids" refId="12069" ln="0" eid="DimensionOid"/>
                          <be key="data" refId="12070" clsId="FilterNodeData">
                            <ref key="filterNode" refId="120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072" ln="1" eid="Framework.com.tagetik.trees.INode,framework">
                            <be refId="12073" clsId="FilterNode">
                              <l key="dimensionOids" refId="12074" ln="1" eid="DimensionOid">
                                <cust clsId="DimensionOid">504552-45-3132---</cust>
                              </l>
                              <l key="AdHocParamDimensionOids" refId="12075" ln="0" eid="DimensionOid"/>
                              <be key="data" refId="12076" clsId="FilterNodeData">
                                <ref key="filterNode" refId="1207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0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0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079" ln="1" eid="Framework.com.tagetik.trees.INode,framework">
                                <be refId="12080" clsId="FilterNode">
                                  <l key="dimensionOids" refId="12081" ln="1" eid="DimensionOid">
                                    <cust clsId="DimensionOid">56414C-45-455552---</cust>
                                  </l>
                                  <l key="AdHocParamDimensionOids" refId="12082" ln="0" eid="DimensionOid"/>
                                  <be key="data" refId="12083" clsId="FilterNodeData">
                                    <ref key="filterNode" refId="120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0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20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2086" ln="1" eid="Framework.com.tagetik.trees.INode,framework">
                                    <be refId="12087" clsId="FilterNode">
                                      <l key="dimensionOids" refId="12088" ln="1" eid="DimensionOid">
                                        <cust clsId="DimensionOid">44455354325F414749-45-4E44---</cust>
                                      </l>
                                      <l key="AdHocParamDimensionOids" refId="12089" ln="0" eid="DimensionOid"/>
                                      <be key="data" refId="12090" clsId="FilterNodeData">
                                        <ref key="filterNode" refId="1208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0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20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2093" ln="1" eid="Framework.com.tagetik.trees.INode,framework">
                                        <be refId="12094" clsId="FilterNode">
                                          <l key="dimensionOids" refId="12095" ln="1" eid="DimensionOid">
                                            <cust clsId="DimensionOid">44455354315F4255-45-4E44---</cust>
                                          </l>
                                          <l key="AdHocParamDimensionOids" refId="12096" ln="0" eid="DimensionOid"/>
                                          <be key="data" refId="12097" clsId="FilterNodeData">
                                            <ref key="filterNode" refId="1209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09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209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2100" ln="1" eid="Framework.com.tagetik.trees.INode,framework">
                                            <be refId="12101" clsId="FilterNode">
                                              <l key="dimensionOids" refId="1210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2103" ln="0" eid="DimensionOid"/>
                                              <be key="data" refId="12104" clsId="FilterNodeData">
                                                <ref key="filterNode" refId="1210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10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210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2107" ln="1" eid="Framework.com.tagetik.trees.INode,framework">
                                                <be refId="12108" clsId="FilterNode">
                                                  <l key="dimensionOids" refId="12109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2110" ln="0" eid="DimensionOid"/>
                                                  <be key="data" refId="12111" clsId="FilterNodeData">
                                                    <ref key="filterNode" refId="1210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21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211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114" ln="0" eid="Framework.com.tagetik.trees.INode,framework"/>
                                                  <ref key="parent" refId="12101"/>
                                                </be>
                                              </l>
                                              <ref key="parent" refId="12094"/>
                                            </be>
                                          </l>
                                          <ref key="parent" refId="12087"/>
                                        </be>
                                      </l>
                                      <ref key="parent" refId="12080"/>
                                    </be>
                                  </l>
                                  <ref key="parent" refId="12073"/>
                                </be>
                              </l>
                              <ref key="parent" refId="12067"/>
                            </be>
                          </l>
                        </be>
                        <be key="rowHeaders" refId="12115" clsId="ReportingHeaders">
                          <m key="headers" refId="12116" keid="SYS_PR_I" veid="System.Collections.IList">
                            <key>
                              <i>-1</i>
                            </key>
                            <val>
                              <l refId="12117" ln="1">
                                <s>$Account(HIERARCHY("KPI")).desc</s>
                              </l>
                            </val>
                          </m>
                          <m key="headersDims" refId="1211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119" clsId="ReportingHeaders">
                          <m key="headers" refId="12120" keid="SYS_PR_I" veid="System.Collections.IList">
                            <key>
                              <i>-1</i>
                            </key>
                            <val>
                              <l refId="12121" ln="1">
                                <s>$Scenario.code</s>
                              </l>
                            </val>
                          </m>
                          <m key="headersDims" refId="1212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123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2124" keid="SYS_STR" veid="StyleSheet">
                          <key>
                            <s>24</s>
                          </key>
                          <val>
                            <be refId="12125" clsId="StyleSheet">
                              <be key="version" refId="1212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2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28" ln="3">
                                    <be refId="12129" clsId="StyleRule">
                                      <be key="ruleCondition" refId="1213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31" clsId="StyleRule">
                                      <be key="ruleCondition" refId="1213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133" clsId="StyleRule">
                                      <be key="ruleCondition" refId="1213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2135" clsId="StyleSheet">
                              <be key="version" refId="1213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3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38" ln="2">
                                    <be refId="12139" clsId="StyleRule">
                                      <be key="ruleCondition" refId="1214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41" clsId="StyleRule">
                                      <be key="ruleCondition" refId="1214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143" ln="0" eid="Reporting.com.tagetik.tables.IMatixCellLeafPositions,Reporting"/>
                        <m key="forcedEditModes" refId="12144" keid="Reporting.com.tagetik.tables.IMatixCellLeafPositions,Reporting" veid="SYS_STR"/>
                        <b key="UseTxlDeFormEditor">N</b>
                        <be key="TxDeFormsEditorDescriptor" refId="12145" clsId="TxDeFormsEditorDescriptor">
                          <l key="Tabs" refId="1214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147" clsId="matrixWSInfo">
                          <b key="isT">N</b>
                          <s key="wsCode">$CPM</s>
                        </be>
                        <be key="customFilters" refId="12148" clsId="ExpCustomFiltersProspetto"/>
                      </be>
                    </val>
                    <key>
                      <s>E-Mobility 0 copy00</s>
                    </key>
                    <val>
                      <be refId="12149" clsId="MatrixPositionBlockVO">
                        <s key="positionID">E-Mobility 0 copy00</s>
                        <be key="rows" refId="12150" clsId="FilterNode">
                          <l key="dimensionOids" refId="12151" ln="0" eid="DimensionOid"/>
                          <l key="AdHocParamDimensionOids" refId="12152" ln="0" eid="DimensionOid"/>
                          <be key="data" refId="12153" clsId="FilterNodeData">
                            <ref key="filterNode" refId="121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1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155" ln="1" eid="Framework.com.tagetik.trees.INode,framework">
                            <be refId="12156" clsId="FilterNode">
                              <l key="dimensionOids" refId="12157" ln="1" eid="DimensionOid">
                                <cust clsId="DimensionOid">4445535433-45-543036---</cust>
                              </l>
                              <l key="AdHocParamDimensionOids" refId="12158" ln="0" eid="DimensionOid"/>
                              <be key="data" refId="12159" clsId="FilterNodeData">
                                <ref key="filterNode" refId="12156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1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21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2162" ln="8" eid="Framework.com.tagetik.trees.INode,framework">
                                <be refId="12163" clsId="FilterNode">
                                  <l key="dimensionOids" refId="12164" ln="1" eid="DimensionOid">
                                    <cust clsId="DimensionOid">564F435F4B5049-45-434D5F303137---</cust>
                                  </l>
                                  <l key="AdHocParamDimensionOids" refId="12165" ln="0" eid="DimensionOid"/>
                                  <be key="data" refId="12166" clsId="FilterNodeData">
                                    <ref key="filterNode" refId="121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21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69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2170" ln="0" eid="Framework.com.tagetik.trees.INode,framework"/>
                                  <ref key="parent" refId="12156"/>
                                </be>
                                <be refId="12171" clsId="FilterNode">
                                  <l key="dimensionOids" refId="12172" ln="1" eid="DimensionOid">
                                    <cust clsId="DimensionOid">564F435F4B5049-45-434D5F303138---</cust>
                                  </l>
                                  <l key="AdHocParamDimensionOids" refId="12173" ln="0" eid="DimensionOid"/>
                                  <be key="data" refId="12174" clsId="FilterNodeData">
                                    <ref key="filterNode" refId="12171"/>
                                    <s key="dim">VOC_KPI</s>
                                    <i key="segmentLevel">0</i>
                                    <ref key="segment" refId="22"/>
                                    <be key="dictionaryHeader" refId="12175" clsId="MultiDesc">
                                      <a key="desc" refId="12176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21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79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2180" ln="0" eid="Framework.com.tagetik.trees.INode,framework"/>
                                  <ref key="parent" refId="12156"/>
                                </be>
                                <be refId="12181" clsId="FilterNode">
                                  <l key="dimensionOids" refId="12182" ln="1" eid="DimensionOid">
                                    <cust clsId="DimensionOid">564F435F4B5049-45-434D5F323533---</cust>
                                  </l>
                                  <l key="AdHocParamDimensionOids" refId="12183" ln="0" eid="DimensionOid"/>
                                  <be key="data" refId="12184" clsId="FilterNodeData">
                                    <ref key="filterNode" refId="12181"/>
                                    <s key="dim">VOC_KPI</s>
                                    <i key="segmentLevel">0</i>
                                    <ref key="segment" refId="22"/>
                                    <be key="dictionaryHeader" refId="12185" clsId="MultiDesc">
                                      <a key="desc" refId="12186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2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2189" ln="0" eid="Framework.com.tagetik.trees.INode,framework"/>
                                  <ref key="parent" refId="12156"/>
                                </be>
                                <be refId="12190" clsId="FilterNode">
                                  <l key="dimensionOids" refId="12191" ln="1" eid="DimensionOid">
                                    <cust clsId="DimensionOid">564F435F4B5049-45-434D5F303233---</cust>
                                  </l>
                                  <l key="AdHocParamDimensionOids" refId="12192" ln="0" eid="DimensionOid"/>
                                  <be key="data" refId="12193" clsId="FilterNodeData">
                                    <ref key="filterNode" refId="121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21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96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2197" ln="0" eid="Framework.com.tagetik.trees.INode,framework"/>
                                  <ref key="parent" refId="12156"/>
                                </be>
                                <be refId="12198" clsId="FilterNode">
                                  <l key="dimensionOids" refId="12199" ln="1" eid="DimensionOid">
                                    <cust clsId="DimensionOid">564F435F4B5049-45-434D5F303139---</cust>
                                  </l>
                                  <l key="AdHocParamDimensionOids" refId="12200" ln="0" eid="DimensionOid"/>
                                  <be key="data" refId="12201" clsId="FilterNodeData">
                                    <ref key="filterNode" refId="1219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22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04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2205" ln="0" eid="Framework.com.tagetik.trees.INode,framework"/>
                                  <ref key="parent" refId="12156"/>
                                </be>
                                <be refId="12206" clsId="FilterNode">
                                  <l key="dimensionOids" refId="12207" ln="1" eid="DimensionOid">
                                    <cust clsId="DimensionOid">564F435F4B5049-45-434D5F303230---</cust>
                                  </l>
                                  <l key="AdHocParamDimensionOids" refId="12208" ln="0" eid="DimensionOid"/>
                                  <be key="data" refId="12209" clsId="FilterNodeData">
                                    <ref key="filterNode" refId="1220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12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2213" ln="0" eid="Framework.com.tagetik.trees.INode,framework"/>
                                  <ref key="parent" refId="12156"/>
                                </be>
                                <be refId="12214" clsId="FilterNode">
                                  <l key="dimensionOids" refId="12215" ln="0" eid="DimensionOid"/>
                                  <l key="AdHocParamDimensionOids" refId="12216" ln="0" eid="DimensionOid"/>
                                  <be key="data" refId="12217" clsId="FilterNodeData">
                                    <ref key="filterNode" refId="12214"/>
                                    <s key="dim">VOC_KPI</s>
                                    <i key="segmentLevel">0</i>
                                    <ref key="segment" refId="22"/>
                                    <be key="reportingFormula" refId="12218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2219" clsId="MultiDesc">
                                      <a key="desc" refId="12220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22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23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2224" ln="0" eid="Framework.com.tagetik.trees.INode,framework"/>
                                  <ref key="parent" refId="12156"/>
                                </be>
                                <be refId="12225" clsId="FilterNode">
                                  <l key="dimensionOids" refId="12226" ln="0" eid="DimensionOid"/>
                                  <l key="AdHocParamDimensionOids" refId="12227" ln="0" eid="DimensionOid"/>
                                  <be key="data" refId="12228" clsId="FilterNodeData">
                                    <ref key="filterNode" refId="12225"/>
                                    <s key="dim">VOC_KPI</s>
                                    <i key="segmentLevel">0</i>
                                    <ref key="segment" refId="22"/>
                                    <be key="reportingFormula" refId="12229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2230" clsId="MultiDesc">
                                      <a key="desc" refId="12231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22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34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2235" ln="0" eid="Framework.com.tagetik.trees.INode,framework"/>
                                  <ref key="parent" refId="12156"/>
                                </be>
                              </l>
                              <ref key="parent" refId="12150"/>
                            </be>
                          </l>
                        </be>
                        <be key="columns" refId="12236" clsId="FilterNode">
                          <l key="dimensionOids" refId="12237" ln="0" eid="DimensionOid"/>
                          <l key="AdHocParamDimensionOids" refId="12238" ln="0" eid="DimensionOid"/>
                          <be key="data" refId="12239" clsId="FilterNodeData">
                            <ref key="filterNode" refId="122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241" ln="1" eid="Framework.com.tagetik.trees.INode,framework">
                            <be refId="12242" clsId="FilterNode">
                              <l key="dimensionOids" refId="12243" ln="1" eid="DimensionOid">
                                <cust clsId="DimensionOid">544950-45-5449505F4F---</cust>
                              </l>
                              <l key="AdHocParamDimensionOids" refId="12244" ln="0" eid="DimensionOid"/>
                              <be key="data" refId="12245" clsId="FilterNodeData">
                                <ref key="filterNode" refId="1224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2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22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24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2249" ln="2" eid="Framework.com.tagetik.trees.INode,framework">
                                <be refId="12250" clsId="FilterNode">
                                  <l key="dimensionOids" refId="12251" ln="1" eid="DimensionOid">
                                    <cust clsId="DimensionOid">5343455F24-45-323032344143545F4254-5343455F425F544552--</cust>
                                  </l>
                                  <l key="AdHocParamDimensionOids" refId="12252" ln="0" eid="DimensionOid"/>
                                  <be key="data" refId="12253" clsId="FilterNodeData">
                                    <ref key="filterNode" refId="122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2257" ln="1" eid="Framework.com.tagetik.trees.INode,framework">
                                    <be refId="12258" clsId="FilterNode">
                                      <l key="dimensionOids" refId="12259" ln="1" eid="DimensionOid">
                                        <cust clsId="DimensionOid">4341545F24-4E-413241---</cust>
                                      </l>
                                      <l key="AdHocParamDimensionOids" refId="12260" ln="0" eid="DimensionOid"/>
                                      <be key="data" refId="12261" clsId="FilterNodeData">
                                        <ref key="filterNode" refId="122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62" clsId="MultiDesc">
                                          <a key="desc" refId="122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2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6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267" ln="0" eid="Framework.com.tagetik.trees.INode,framework"/>
                                      <ref key="parent" refId="12250"/>
                                    </be>
                                  </l>
                                  <ref key="parent" refId="12242"/>
                                </be>
                                <be refId="12268" clsId="FilterNode">
                                  <l key="dimensionOids" refId="12269" ln="1" eid="DimensionOid">
                                    <cust clsId="DimensionOid">5343455F24-45-323032354143545F4254-5343455F425F544552--</cust>
                                  </l>
                                  <l key="AdHocParamDimensionOids" refId="12270" ln="0" eid="DimensionOid"/>
                                  <be key="data" refId="12271" clsId="FilterNodeData">
                                    <ref key="filterNode" refId="1226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7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59</s>
                                    <b key="signChange">N</b>
                                    <b key="nativeSignChange">N</b>
                                    <l key="nav" refId="122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7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s key="cod"/>
                                  <s key="desc"/>
                                  <i key="index">1</i>
                                  <l key="children" refId="12275" ln="1" eid="Framework.com.tagetik.trees.INode,framework">
                                    <be refId="12276" clsId="FilterNode">
                                      <l key="dimensionOids" refId="12277" ln="1" eid="DimensionOid">
                                        <cust clsId="DimensionOid">4341545F24-4E-413241---</cust>
                                      </l>
                                      <l key="AdHocParamDimensionOids" refId="12278" ln="0" eid="DimensionOid"/>
                                      <be key="data" refId="12279" clsId="FilterNodeData">
                                        <ref key="filterNode" refId="1227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80" clsId="MultiDesc">
                                          <a key="desc" refId="1228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22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8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2285" ln="0" eid="Framework.com.tagetik.trees.INode,framework"/>
                                      <ref key="parent" refId="12268"/>
                                    </be>
                                  </l>
                                  <ref key="parent" refId="12242"/>
                                </be>
                              </l>
                              <ref key="parent" refId="12236"/>
                            </be>
                          </l>
                        </be>
                        <be key="matrixFilters" refId="12286" clsId="FilterNode">
                          <l key="dimensionOids" refId="12287" ln="0" eid="DimensionOid"/>
                          <l key="AdHocParamDimensionOids" refId="12288" ln="0" eid="DimensionOid"/>
                          <be key="data" refId="12289" clsId="FilterNodeData">
                            <ref key="filterNode" refId="122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291" ln="1" eid="Framework.com.tagetik.trees.INode,framework">
                            <be refId="12292" clsId="FilterNode">
                              <l key="dimensionOids" refId="12293" ln="1" eid="DimensionOid">
                                <cust clsId="DimensionOid">504552-45-3132---</cust>
                              </l>
                              <l key="AdHocParamDimensionOids" refId="12294" ln="0" eid="DimensionOid"/>
                              <be key="data" refId="12295" clsId="FilterNodeData">
                                <ref key="filterNode" refId="1229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2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298" ln="1" eid="Framework.com.tagetik.trees.INode,framework">
                                <be refId="12299" clsId="FilterNode">
                                  <l key="dimensionOids" refId="12300" ln="1" eid="DimensionOid">
                                    <cust clsId="DimensionOid">44455354315F4255-45-4E44---</cust>
                                  </l>
                                  <l key="AdHocParamDimensionOids" refId="12301" ln="0" eid="DimensionOid"/>
                                  <be key="data" refId="12302" clsId="FilterNodeData">
                                    <ref key="filterNode" refId="1229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3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3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305" ln="1" eid="Framework.com.tagetik.trees.INode,framework">
                                    <be refId="12306" clsId="FilterNode">
                                      <l key="dimensionOids" refId="12307" ln="1" eid="DimensionOid">
                                        <cust clsId="DimensionOid">4445535434-45-4E44---</cust>
                                      </l>
                                      <l key="AdHocParamDimensionOids" refId="12308" ln="0" eid="DimensionOid"/>
                                      <be key="data" refId="12309" clsId="FilterNodeData">
                                        <ref key="filterNode" refId="1230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3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23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2312" ln="1" eid="Framework.com.tagetik.trees.INode,framework">
                                        <be refId="12313" clsId="FilterNode">
                                          <l key="dimensionOids" refId="12314" ln="1" eid="DimensionOid">
                                            <cust clsId="DimensionOid">415A495F413241-4E-47525550504F5F413241---</cust>
                                          </l>
                                          <l key="AdHocParamDimensionOids" refId="12315" ln="0" eid="DimensionOid"/>
                                          <be key="data" refId="12316" clsId="FilterNodeData">
                                            <ref key="filterNode" refId="12313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31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231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2319" ln="1" eid="Framework.com.tagetik.trees.INode,framework">
                                            <be refId="12320" clsId="FilterNode">
                                              <l key="dimensionOids" refId="12321" ln="1" eid="DimensionOid">
                                                <cust clsId="DimensionOid">44455354325F434F4D-4E-434F4D---</cust>
                                              </l>
                                              <l key="AdHocParamDimensionOids" refId="12322" ln="0" eid="DimensionOid"/>
                                              <be key="data" refId="12323" clsId="FilterNodeData">
                                                <ref key="filterNode" refId="12320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3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232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2326" ln="0" eid="Framework.com.tagetik.trees.INode,framework"/>
                                              <ref key="parent" refId="12313"/>
                                            </be>
                                          </l>
                                          <ref key="parent" refId="12306"/>
                                        </be>
                                      </l>
                                      <ref key="parent" refId="12299"/>
                                    </be>
                                  </l>
                                  <ref key="parent" refId="12292"/>
                                </be>
                              </l>
                              <ref key="parent" refId="12286"/>
                            </be>
                          </l>
                        </be>
                        <be key="rowHeaders" refId="12327" clsId="ReportingHeaders">
                          <m key="headers" refId="12328" keid="SYS_PR_I" veid="System.Collections.IList"/>
                          <m key="headersDims" refId="12329" keid="SYS_PR_I" veid="SYS_STR"/>
                        </be>
                        <be key="columnHeaders" refId="12330" clsId="ReportingHeaders">
                          <m key="headers" refId="12331" keid="SYS_PR_I" veid="System.Collections.IList">
                            <key>
                              <i>-1</i>
                            </key>
                            <val>
                              <l refId="12332" ln="1">
                                <s>$Scenario.code</s>
                              </l>
                            </val>
                          </m>
                          <m key="headersDims" refId="1233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334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2335" keid="SYS_STR" veid="StyleSheet">
                          <key>
                            <s>2</s>
                          </key>
                          <val>
                            <be refId="12336" clsId="StyleSheet">
                              <be key="version" refId="1233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3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39" ln="2">
                                    <be refId="12340" clsId="StyleRule">
                                      <be key="ruleCondition" refId="12341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42" clsId="StyleRule">
                                      <be key="ruleCondition" refId="12343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2344" clsId="StyleSheet">
                              <be key="version" refId="1234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46" keid="SYS_STR" veid="System.Collections.IList">
                                <key>
                                  <s>46524D4F424A-4E----</s>
                                </key>
                                <val>
                                  <l refId="12347" ln="1">
                                    <be refId="12348" clsId="StyleRule">
                                      <be key="ruleCondition" refId="1234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50" ln="2">
                                    <be refId="12351" clsId="StyleRule">
                                      <be key="ruleCondition" refId="12352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53" clsId="StyleRule">
                                      <be key="ruleCondition" refId="1235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355" clsId="StyleSheet">
                              <be key="version" refId="1235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5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2358" ln="2">
                                    <be refId="12359" clsId="StyleRule">
                                      <be key="ruleCondition" refId="1236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361" clsId="StyleRule">
                                      <be key="ruleCondition" refId="1236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363" ln="0" eid="Reporting.com.tagetik.tables.IMatixCellLeafPositions,Reporting"/>
                        <m key="forcedEditModes" refId="12364" keid="Reporting.com.tagetik.tables.IMatixCellLeafPositions,Reporting" veid="SYS_STR"/>
                        <b key="UseTxlDeFormEditor">N</b>
                        <be key="TxDeFormsEditorDescriptor" refId="12365" clsId="TxDeFormsEditorDescriptor">
                          <l key="Tabs" refId="1236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367" clsId="matrixWSInfo">
                          <b key="isT">N</b>
                          <s key="wsCode">$CPM</s>
                        </be>
                        <be key="customFilters" refId="12368" clsId="ExpCustomFiltersProspetto"/>
                      </be>
                    </val>
                    <key>
                      <s>Matrix00 Smart City</s>
                    </key>
                    <val>
                      <be refId="12369" clsId="MatrixPositionBlockVO">
                        <s key="positionID">Matrix00 Smart City</s>
                        <be key="rows" refId="12370" clsId="FilterNode">
                          <l key="dimensionOids" refId="12371" ln="0" eid="DimensionOid"/>
                          <l key="AdHocParamDimensionOids" refId="12372" ln="0" eid="DimensionOid"/>
                          <be key="data" refId="12373" clsId="FilterNodeData">
                            <ref key="filterNode" refId="123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375" ln="18" eid="Framework.com.tagetik.trees.INode,framework">
                            <be refId="12376" clsId="FilterNode">
                              <l key="dimensionOids" refId="12377" ln="1" eid="DimensionOid">
                                <cust clsId="DimensionOid">564F435F4B5049-45-434D5F303533---</cust>
                              </l>
                              <l key="AdHocParamDimensionOids" refId="12378" ln="0" eid="DimensionOid"/>
                              <be key="data" refId="12379" clsId="FilterNodeData">
                                <ref key="filterNode" refId="1237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3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3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82" keid="SYS_STR" veid="EFReportingNodeType">
                                  <key>
                                    <s>564F435F4B5049-45-434D5F303533---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383" ln="0" eid="Framework.com.tagetik.trees.INode,framework"/>
                              <ref key="parent" refId="12370"/>
                            </be>
                            <be refId="12384" clsId="FilterNode">
                              <l key="dimensionOids" refId="12385" ln="1" eid="DimensionOid">
                                <cust clsId="DimensionOid">564F435F4B5049-45-434D5F303535---</cust>
                              </l>
                              <l key="AdHocParamDimensionOids" refId="12386" ln="0" eid="DimensionOid"/>
                              <be key="data" refId="12387" clsId="FilterNodeData">
                                <ref key="filterNode" refId="12384"/>
                                <s key="dim">VOC_KPI</s>
                                <i key="segmentLevel">0</i>
                                <ref key="segment" refId="22"/>
                                <be key="dictionaryHeader" refId="12388" clsId="MultiDesc">
                                  <a key="desc" refId="12389" ln="4" eid="SYS_STR">
                                    <s>Telecamere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3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</s>
                                <b key="signChange">N</b>
                                <b key="nativeSignChange">N</b>
                                <l key="nav" refId="123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9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s key="cod"/>
                              <s key="desc"/>
                              <i key="index">1</i>
                              <l key="children" refId="12393" ln="0" eid="Framework.com.tagetik.trees.INode,framework"/>
                              <ref key="parent" refId="12370"/>
                            </be>
                            <be refId="12394" clsId="FilterNode">
                              <l key="dimensionOids" refId="12395" ln="1" eid="DimensionOid">
                                <cust clsId="DimensionOid">564F435F4B5049-45-434D5F303537---</cust>
                              </l>
                              <l key="AdHocParamDimensionOids" refId="12396" ln="0" eid="DimensionOid"/>
                              <be key="data" refId="12397" clsId="FilterNodeData">
                                <ref key="filterNode" refId="12394"/>
                                <s key="dim">VOC_KPI</s>
                                <i key="segmentLevel">0</i>
                                <ref key="segment" refId="22"/>
                                <be key="dictionaryHeader" refId="12398" clsId="MultiDesc">
                                  <a key="desc" refId="12399" ln="4" eid="SYS_STR">
                                    <s>Sensori antitrusione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4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0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2</i>
                              <l key="children" refId="12403" ln="0" eid="Framework.com.tagetik.trees.INode,framework"/>
                              <ref key="parent" refId="12370"/>
                            </be>
                            <be refId="12404" clsId="FilterNode">
                              <l key="dimensionOids" refId="12405" ln="1" eid="DimensionOid">
                                <cust clsId="DimensionOid">564F435F4B5049-45-434D5F303539---</cust>
                              </l>
                              <l key="AdHocParamDimensionOids" refId="12406" ln="0" eid="DimensionOid"/>
                              <be key="data" refId="12407" clsId="FilterNodeData">
                                <ref key="filterNode" refId="12404"/>
                                <s key="dim">VOC_KPI</s>
                                <i key="segmentLevel">0</i>
                                <ref key="segment" refId="22"/>
                                <be key="dictionaryHeader" refId="12408" clsId="MultiDesc">
                                  <a key="desc" refId="12409" ln="4" eid="SYS_STR">
                                    <s>Lettori accessi e presenza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24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1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3</i>
                              <l key="children" refId="12413" ln="0" eid="Framework.com.tagetik.trees.INode,framework"/>
                              <ref key="parent" refId="12370"/>
                            </be>
                            <be refId="12414" clsId="FilterNode">
                              <l key="dimensionOids" refId="12415" ln="1" eid="DimensionOid">
                                <cust clsId="DimensionOid">564F435F4B5049-45-434D5F313233---</cust>
                              </l>
                              <l key="AdHocParamDimensionOids" refId="12416" ln="0" eid="DimensionOid"/>
                              <be key="data" refId="12417" clsId="FilterNodeData">
                                <ref key="filterNode" refId="12414"/>
                                <s key="dim">VOC_KPI</s>
                                <i key="segmentLevel">0</i>
                                <ref key="segment" refId="22"/>
                                <be key="dictionaryHeader" refId="12418" clsId="MultiDesc">
                                  <a key="desc" refId="12419" ln="4" eid="SYS_STR">
                                    <s>Postazioni di controllo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</s>
                                <b key="signChange">N</b>
                                <b key="nativeSignChange">N</b>
                                <l key="nav" refId="124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2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</cust>
                              <s key="cod"/>
                              <s key="desc"/>
                              <i key="index">4</i>
                              <l key="children" refId="12423" ln="0" eid="Framework.com.tagetik.trees.INode,framework"/>
                              <ref key="parent" refId="12370"/>
                            </be>
                            <be refId="12424" clsId="FilterNode">
                              <l key="dimensionOids" refId="12425" ln="1" eid="DimensionOid">
                                <cust clsId="DimensionOid">564F435F4B5049-45-434D5F303634---</cust>
                              </l>
                              <l key="AdHocParamDimensionOids" refId="12426" ln="0" eid="DimensionOid"/>
                              <be key="data" refId="12427" clsId="FilterNodeData">
                                <ref key="filterNode" refId="12424"/>
                                <s key="dim">VOC_KPI</s>
                                <i key="segmentLevel">0</i>
                                <ref key="segment" refId="22"/>
                                <be key="dictionaryHeader" refId="12428" clsId="MultiDesc">
                                  <a key="desc" refId="12429" ln="4" eid="SYS_STR">
                                    <s>Sensori IOT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8</s>
                                <b key="signChange">N</b>
                                <b key="nativeSignChange">N</b>
                                <l key="nav" refId="124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3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s key="cod"/>
                              <s key="desc"/>
                              <i key="index">5</i>
                              <l key="children" refId="12433" ln="0" eid="Framework.com.tagetik.trees.INode,framework"/>
                              <ref key="parent" refId="12370"/>
                            </be>
                            <be refId="12434" clsId="FilterNode">
                              <l key="dimensionOids" refId="12435" ln="1" eid="DimensionOid">
                                <cust clsId="DimensionOid">564F435F4B5049-45-434D5F303635---</cust>
                              </l>
                              <l key="AdHocParamDimensionOids" refId="12436" ln="0" eid="DimensionOid"/>
                              <be key="data" refId="12437" clsId="FilterNodeData">
                                <ref key="filterNode" refId="12434"/>
                                <s key="dim">VOC_KPI</s>
                                <i key="segmentLevel">0</i>
                                <ref key="segment" refId="22"/>
                                <be key="dictionaryHeader" refId="12438" clsId="MultiDesc">
                                  <a key="desc" refId="12439" ln="4" eid="SYS_STR">
                                    <s>Sensori ambientali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24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6</i>
                              <l key="children" refId="12443" ln="0" eid="Framework.com.tagetik.trees.INode,framework"/>
                              <ref key="parent" refId="12370"/>
                            </be>
                            <be refId="12444" clsId="FilterNode">
                              <l key="dimensionOids" refId="12445" ln="1" eid="DimensionOid">
                                <cust clsId="DimensionOid">564F435F4B5049-45-434D5F313633---</cust>
                              </l>
                              <l key="AdHocParamDimensionOids" refId="12446" ln="0" eid="DimensionOid"/>
                              <be key="data" refId="12447" clsId="FilterNodeData">
                                <ref key="filterNode" refId="1244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24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0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7</i>
                              <l key="children" refId="12451" ln="0" eid="Framework.com.tagetik.trees.INode,framework"/>
                              <ref key="parent" refId="12370"/>
                            </be>
                            <be refId="12452" clsId="FilterNode">
                              <l key="dimensionOids" refId="12453" ln="1" eid="DimensionOid">
                                <cust clsId="DimensionOid">564F435F4B5049-45-434D5F313839---</cust>
                              </l>
                              <l key="AdHocParamDimensionOids" refId="12454" ln="0" eid="DimensionOid"/>
                              <be key="data" refId="12455" clsId="FilterNodeData">
                                <ref key="filterNode" refId="1245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24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8</i>
                              <l key="children" refId="12459" ln="0" eid="Framework.com.tagetik.trees.INode,framework"/>
                              <ref key="parent" refId="12370"/>
                            </be>
                            <be refId="12460" clsId="FilterNode">
                              <l key="dimensionOids" refId="12461" ln="1" eid="DimensionOid">
                                <cust clsId="DimensionOid">564F435F4B5049-45-434D5F303638---</cust>
                              </l>
                              <l key="AdHocParamDimensionOids" refId="12462" ln="0" eid="DimensionOid"/>
                              <be key="data" refId="12463" clsId="FilterNodeData">
                                <ref key="filterNode" refId="12460"/>
                                <s key="dim">VOC_KPI</s>
                                <i key="segmentLevel">0</i>
                                <ref key="segment" refId="22"/>
                                <be key="dictionaryHeader" refId="12464" clsId="MultiDesc">
                                  <a key="desc" refId="12465" ln="4" eid="SYS_STR">
                                    <s>Smart parking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</s>
                                <b key="signChange">N</b>
                                <b key="nativeSignChange">N</b>
                                <l key="nav" refId="124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6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</cust>
                              <s key="cod"/>
                              <s key="desc"/>
                              <i key="index">9</i>
                              <l key="children" refId="12469" ln="0" eid="Framework.com.tagetik.trees.INode,framework"/>
                              <ref key="parent" refId="12370"/>
                            </be>
                            <be refId="12470" clsId="FilterNode">
                              <l key="dimensionOids" refId="12471" ln="1" eid="DimensionOid">
                                <cust clsId="DimensionOid">564F435F4B5049-45-434D5F303636---</cust>
                              </l>
                              <l key="AdHocParamDimensionOids" refId="12472" ln="0" eid="DimensionOid"/>
                              <be key="data" refId="12473" clsId="FilterNodeData">
                                <ref key="filterNode" refId="12470"/>
                                <s key="dim">VOC_KPI</s>
                                <i key="segmentLevel">0</i>
                                <ref key="segment" refId="22"/>
                                <be key="dictionaryHeader" refId="12474" clsId="MultiDesc">
                                  <a key="desc" refId="12475" ln="4" eid="SYS_STR">
                                    <s>Smart bins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</s>
                                <b key="signChange">N</b>
                                <b key="nativeSignChange">N</b>
                                <l key="nav" refId="124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7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</cust>
                              <s key="cod"/>
                              <s key="desc"/>
                              <i key="index">10</i>
                              <l key="children" refId="12479" ln="0" eid="Framework.com.tagetik.trees.INode,framework"/>
                              <ref key="parent" refId="12370"/>
                            </be>
                            <be refId="12480" clsId="FilterNode">
                              <l key="dimensionOids" refId="12481" ln="1" eid="DimensionOid">
                                <cust clsId="DimensionOid">564F435F4B5049-45-434D5F303632---</cust>
                              </l>
                              <l key="AdHocParamDimensionOids" refId="12482" ln="0" eid="DimensionOid"/>
                              <be key="data" refId="12483" clsId="FilterNodeData">
                                <ref key="filterNode" refId="12480"/>
                                <s key="dim">VOC_KPI</s>
                                <i key="segmentLevel">0</i>
                                <ref key="segment" refId="22"/>
                                <be key="dictionaryHeader" refId="12484" clsId="MultiDesc">
                                  <a key="desc" refId="12485" ln="4" eid="SYS_STR">
                                    <s>Isole digitali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</s>
                                <b key="signChange">N</b>
                                <b key="nativeSignChange">N</b>
                                <l key="nav" refId="124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8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s key="cod"/>
                              <s key="desc"/>
                              <i key="index">11</i>
                              <l key="children" refId="12489" ln="0" eid="Framework.com.tagetik.trees.INode,framework"/>
                              <ref key="parent" refId="12370"/>
                            </be>
                            <be refId="12490" clsId="FilterNode">
                              <l key="dimensionOids" refId="12491" ln="1" eid="DimensionOid">
                                <cust clsId="DimensionOid">564F435F4B5049-45-434D5F313933---</cust>
                              </l>
                              <l key="AdHocParamDimensionOids" refId="12492" ln="0" eid="DimensionOid"/>
                              <be key="data" refId="12493" clsId="FilterNodeData">
                                <ref key="filterNode" refId="12490"/>
                                <s key="dim">VOC_KPI</s>
                                <i key="segmentLevel">0</i>
                                <ref key="segment" refId="22"/>
                                <be key="dictionaryHeader" refId="12494" clsId="MultiDesc">
                                  <a key="desc" refId="12495" ln="4" eid="SYS_STR">
                                    <s>Punti di ricarica dispositivi elettronici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15</s>
                                <b key="signChange">N</b>
                                <b key="nativeSignChange">N</b>
                                <l key="nav" refId="124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9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15</cust>
                              <s key="cod"/>
                              <s key="desc"/>
                              <i key="index">12</i>
                              <l key="children" refId="12499" ln="0" eid="Framework.com.tagetik.trees.INode,framework"/>
                              <ref key="parent" refId="12370"/>
                            </be>
                            <be refId="12500" clsId="FilterNode">
                              <l key="dimensionOids" refId="12501" ln="1" eid="DimensionOid">
                                <cust clsId="DimensionOid">564F435F4B5049-45-434D5F313534---</cust>
                              </l>
                              <l key="AdHocParamDimensionOids" refId="12502" ln="0" eid="DimensionOid"/>
                              <be key="data" refId="12503" clsId="FilterNodeData">
                                <ref key="filterNode" refId="12500"/>
                                <s key="dim">VOC_KPI</s>
                                <i key="segmentLevel">0</i>
                                <ref key="segment" refId="22"/>
                                <be key="dictionaryHeader" refId="12504" clsId="MultiDesc">
                                  <a key="desc" refId="12505" ln="4" eid="SYS_STR">
                                    <s>Totem interattivi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16</s>
                                <b key="signChange">N</b>
                                <b key="nativeSignChange">N</b>
                                <l key="nav" refId="125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0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s key="cod"/>
                              <s key="desc"/>
                              <i key="index">13</i>
                              <l key="children" refId="12509" ln="0" eid="Framework.com.tagetik.trees.INode,framework"/>
                              <ref key="parent" refId="12370"/>
                            </be>
                            <be refId="12510" clsId="FilterNode">
                              <l key="dimensionOids" refId="12511" ln="1" eid="DimensionOid">
                                <cust clsId="DimensionOid">564F435F4B5049-45-434D5F303633---</cust>
                              </l>
                              <l key="AdHocParamDimensionOids" refId="12512" ln="0" eid="DimensionOid"/>
                              <be key="data" refId="12513" clsId="FilterNodeData">
                                <ref key="filterNode" refId="12510"/>
                                <s key="dim">VOC_KPI</s>
                                <i key="segmentLevel">0</i>
                                <ref key="segment" refId="22"/>
                                <be key="dictionaryHeader" refId="12514" clsId="MultiDesc">
                                  <a key="desc" refId="12515" ln="4" eid="SYS_STR">
                                    <s>Antenne WiFi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2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1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14</i>
                              <l key="children" refId="12519" ln="0" eid="Framework.com.tagetik.trees.INode,framework"/>
                              <ref key="parent" refId="12370"/>
                            </be>
                            <be refId="12520" clsId="FilterNode">
                              <l key="dimensionOids" refId="12521" ln="1" eid="DimensionOid">
                                <cust clsId="DimensionOid">564F435F4B5049-45-434D5F313930---</cust>
                              </l>
                              <l key="AdHocParamDimensionOids" refId="12522" ln="0" eid="DimensionOid"/>
                              <be key="data" refId="12523" clsId="FilterNodeData">
                                <ref key="filterNode" refId="12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18</s>
                                <b key="signChange">N</b>
                                <b key="nativeSignChange">N</b>
                                <l key="nav" refId="12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26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s key="cod"/>
                              <s key="desc"/>
                              <i key="index">15</i>
                              <l key="children" refId="12527" ln="0" eid="Framework.com.tagetik.trees.INode,framework"/>
                              <ref key="parent" refId="12370"/>
                            </be>
                            <be refId="12528" clsId="FilterNode">
                              <l key="dimensionOids" refId="12529" ln="1" eid="DimensionOid">
                                <cust clsId="DimensionOid">564F435F4B5049-45-434D5F313931---</cust>
                              </l>
                              <l key="AdHocParamDimensionOids" refId="12530" ln="0" eid="DimensionOid"/>
                              <be key="data" refId="12531" clsId="FilterNodeData">
                                <ref key="filterNode" refId="1252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253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4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16</i>
                              <l key="children" refId="12535" ln="0" eid="Framework.com.tagetik.trees.INode,framework"/>
                              <ref key="parent" refId="12370"/>
                            </be>
                            <be refId="12536" clsId="FilterNode">
                              <l key="dimensionOids" refId="12537" ln="1" eid="DimensionOid">
                                <cust clsId="DimensionOid">564F435F4B5049-45-434D5F313932---</cust>
                              </l>
                              <l key="AdHocParamDimensionOids" refId="12538" ln="0" eid="DimensionOid"/>
                              <be key="data" refId="12539" clsId="FilterNodeData">
                                <ref key="filterNode" refId="125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25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17</i>
                              <l key="children" refId="12543" ln="0" eid="Framework.com.tagetik.trees.INode,framework"/>
                              <ref key="parent" refId="12370"/>
                            </be>
                          </l>
                        </be>
                        <be key="columns" refId="12544" clsId="FilterNode">
                          <l key="dimensionOids" refId="12545" ln="0" eid="DimensionOid"/>
                          <l key="AdHocParamDimensionOids" refId="12546" ln="0" eid="DimensionOid"/>
                          <be key="data" refId="12547" clsId="FilterNodeData">
                            <ref key="filterNode" refId="125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5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549" ln="1" eid="Framework.com.tagetik.trees.INode,framework">
                            <be refId="12550" clsId="FilterNode">
                              <l key="dimensionOids" refId="12551" ln="1" eid="DimensionOid">
                                <cust clsId="DimensionOid">544950-45-5449505F4F---</cust>
                              </l>
                              <l key="AdHocParamDimensionOids" refId="12552" ln="0" eid="DimensionOid"/>
                              <be key="data" refId="12553" clsId="FilterNodeData">
                                <ref key="filterNode" refId="1255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55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5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0</i>
                              <l key="children" refId="12557" ln="3" eid="Framework.com.tagetik.trees.INode,framework">
                                <be refId="12558" clsId="FilterNode">
                                  <l key="dimensionOids" refId="12559" ln="1" eid="DimensionOid">
                                    <cust clsId="DimensionOid">5343455F24-45-323032334143545F4254-5343455F425F544552--</cust>
                                  </l>
                                  <l key="AdHocParamDimensionOids" refId="12560" ln="0" eid="DimensionOid"/>
                                  <be key="data" refId="12561" clsId="FilterNodeData">
                                    <ref key="filterNode" refId="1255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6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</s>
                                    <b key="signChange">N</b>
                                    <b key="nativeSignChange">N</b>
                                    <l key="nav" refId="125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6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s key="cod"/>
                                  <s key="desc"/>
                                  <i key="index">0</i>
                                  <l key="children" refId="12565" ln="1" eid="Framework.com.tagetik.trees.INode,framework">
                                    <be refId="12566" clsId="FilterNode">
                                      <l key="dimensionOids" refId="12567" ln="1" eid="DimensionOid">
                                        <cust clsId="DimensionOid">4341545F24-4E-413241---</cust>
                                      </l>
                                      <l key="AdHocParamDimensionOids" refId="12568" ln="0" eid="DimensionOid"/>
                                      <be key="data" refId="12569" clsId="FilterNodeData">
                                        <ref key="filterNode" refId="1256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70" clsId="MultiDesc">
                                          <a key="desc" refId="1257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</s>
                                        <b key="signChange">N</b>
                                        <b key="nativeSignChange">N</b>
                                        <l key="nav" refId="125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</cust>
                                      <s key="cod"/>
                                      <s key="desc"/>
                                      <i key="index">0</i>
                                      <l key="children" refId="12574" ln="0" eid="Framework.com.tagetik.trees.INode,framework"/>
                                      <ref key="parent" refId="12558"/>
                                    </be>
                                  </l>
                                  <ref key="parent" refId="12550"/>
                                </be>
                                <be refId="12575" clsId="FilterNode">
                                  <l key="dimensionOids" refId="12576" ln="1" eid="DimensionOid">
                                    <cust clsId="DimensionOid">5343455F24-45-323032344143545F4254-5343455F425F544552--</cust>
                                  </l>
                                  <l key="AdHocParamDimensionOids" refId="12577" ln="0" eid="DimensionOid"/>
                                  <be key="data" refId="12578" clsId="FilterNodeData">
                                    <ref key="filterNode" refId="1257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10</s>
                                    <b key="signChange">N</b>
                                    <b key="nativeSignChange">N</b>
                                    <l key="nav" refId="125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8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/>
                                  <s key="desc"/>
                                  <i key="index">1</i>
                                  <l key="children" refId="12582" ln="1" eid="Framework.com.tagetik.trees.INode,framework">
                                    <be refId="12583" clsId="FilterNode">
                                      <l key="dimensionOids" refId="12584" ln="1" eid="DimensionOid">
                                        <cust clsId="DimensionOid">4341545F24-4E-413241---</cust>
                                      </l>
                                      <l key="AdHocParamDimensionOids" refId="12585" ln="0" eid="DimensionOid"/>
                                      <be key="data" refId="12586" clsId="FilterNodeData">
                                        <ref key="filterNode" refId="1258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87" clsId="MultiDesc">
                                          <a key="desc" refId="1258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25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2591" ln="0" eid="Framework.com.tagetik.trees.INode,framework"/>
                                      <ref key="parent" refId="12575"/>
                                    </be>
                                  </l>
                                  <ref key="parent" refId="12550"/>
                                </be>
                                <be refId="12592" clsId="FilterNode">
                                  <l key="dimensionOids" refId="12593" ln="1" eid="DimensionOid">
                                    <cust clsId="DimensionOid">5343455F24-45-323032354143545F4254-5343455F425F544552--</cust>
                                  </l>
                                  <l key="AdHocParamDimensionOids" refId="12594" ln="0" eid="DimensionOid"/>
                                  <be key="data" refId="12595" clsId="FilterNodeData">
                                    <ref key="filterNode" refId="1259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</s>
                                    <b key="signChange">N</b>
                                    <b key="nativeSignChange">N</b>
                                    <l key="nav" refId="1259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9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</cust>
                                  <s key="cod"/>
                                  <s key="desc"/>
                                  <i key="index">2</i>
                                  <l key="children" refId="12599" ln="1" eid="Framework.com.tagetik.trees.INode,framework">
                                    <be refId="12600" clsId="FilterNode">
                                      <l key="dimensionOids" refId="12601" ln="1" eid="DimensionOid">
                                        <cust clsId="DimensionOid">4341545F24-4E-413241---</cust>
                                      </l>
                                      <l key="AdHocParamDimensionOids" refId="12602" ln="0" eid="DimensionOid"/>
                                      <be key="data" refId="12603" clsId="FilterNodeData">
                                        <ref key="filterNode" refId="1260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604" clsId="MultiDesc">
                                          <a key="desc" refId="1260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60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</s>
                                        <b key="signChange">N</b>
                                        <b key="nativeSignChange">N</b>
                                        <l key="nav" refId="1260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15</cust>
                                      <s key="cod"/>
                                      <s key="desc"/>
                                      <i key="index">0</i>
                                      <l key="children" refId="12608" ln="0" eid="Framework.com.tagetik.trees.INode,framework"/>
                                      <ref key="parent" refId="12592"/>
                                    </be>
                                  </l>
                                  <ref key="parent" refId="12550"/>
                                </be>
                              </l>
                              <ref key="parent" refId="12544"/>
                            </be>
                          </l>
                        </be>
                        <be key="matrixFilters" refId="12609" clsId="FilterNode">
                          <l key="dimensionOids" refId="12610" ln="0" eid="DimensionOid"/>
                          <l key="AdHocParamDimensionOids" refId="12611" ln="0" eid="DimensionOid"/>
                          <be key="data" refId="12612" clsId="FilterNodeData">
                            <ref key="filterNode" refId="1260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6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614" ln="1" eid="Framework.com.tagetik.trees.INode,framework">
                            <be refId="12615" clsId="FilterNode">
                              <l key="dimensionOids" refId="12616" ln="1" eid="DimensionOid">
                                <cust clsId="DimensionOid">44455354315F4255-45-4E44---</cust>
                              </l>
                              <l key="AdHocParamDimensionOids" refId="12617" ln="0" eid="DimensionOid"/>
                              <be key="data" refId="12618" clsId="FilterNodeData">
                                <ref key="filterNode" refId="12615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6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</s>
                                <b key="signChange">N</b>
                                <b key="nativeSignChange">N</b>
                                <l key="nav" refId="1262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s key="cod"/>
                              <s key="desc"/>
                              <i key="index">0</i>
                              <l key="children" refId="12621" ln="1" eid="Framework.com.tagetik.trees.INode,framework">
                                <be refId="12622" clsId="FilterNode">
                                  <l key="dimensionOids" refId="12623" ln="1" eid="DimensionOid">
                                    <cust clsId="DimensionOid">44455354325F414749-45-4E44---</cust>
                                  </l>
                                  <l key="AdHocParamDimensionOids" refId="12624" ln="0" eid="DimensionOid"/>
                                  <be key="data" refId="12625" clsId="FilterNodeData">
                                    <ref key="filterNode" refId="1262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</s>
                                    <b key="signChange">N</b>
                                    <b key="nativeSignChange">N</b>
                                    <l key="nav" refId="126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</cust>
                                  <s key="cod"/>
                                  <s key="desc"/>
                                  <i key="index">0</i>
                                  <l key="children" refId="12628" ln="1" eid="Framework.com.tagetik.trees.INode,framework">
                                    <be refId="12629" clsId="FilterNode">
                                      <l key="dimensionOids" refId="12630" ln="1" eid="DimensionOid">
                                        <cust clsId="DimensionOid">4445535433-45-543036---</cust>
                                      </l>
                                      <l key="AdHocParamDimensionOids" refId="12631" ln="0" eid="DimensionOid"/>
                                      <be key="data" refId="12632" clsId="FilterNodeData">
                                        <ref key="filterNode" refId="12629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26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</s>
                                        <b key="signChange">N</b>
                                        <b key="nativeSignChange">N</b>
                                        <l key="nav" refId="126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</cust>
                                      <s key="cod"/>
                                      <s key="desc"/>
                                      <i key="index">0</i>
                                      <l key="children" refId="12635" ln="1" eid="Framework.com.tagetik.trees.INode,framework">
                                        <be refId="12636" clsId="FilterNode">
                                          <l key="dimensionOids" refId="12637" ln="1" eid="DimensionOid">
                                            <cust clsId="DimensionOid">56414C-45-455552---</cust>
                                          </l>
                                          <l key="AdHocParamDimensionOids" refId="12638" ln="0" eid="DimensionOid"/>
                                          <be key="data" refId="12639" clsId="FilterNodeData">
                                            <ref key="filterNode" refId="12636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6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6</s>
                                            <b key="signChange">N</b>
                                            <b key="nativeSignChange">N</b>
                                            <l key="nav" refId="1264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6</cust>
                                          <s key="cod"/>
                                          <s key="desc"/>
                                          <i key="index">0</i>
                                          <l key="children" refId="12642" ln="1" eid="Framework.com.tagetik.trees.INode,framework">
                                            <be refId="12643" clsId="FilterNode">
                                              <l key="dimensionOids" refId="12644" ln="1" eid="DimensionOid">
                                                <cust clsId="DimensionOid">504552-45-3132---</cust>
                                              </l>
                                              <l key="AdHocParamDimensionOids" refId="12645" ln="0" eid="DimensionOid"/>
                                              <be key="data" refId="12646" clsId="FilterNodeData">
                                                <ref key="filterNode" refId="12643"/>
                                                <s key="dim">PER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64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7</s>
                                                <b key="signChange">N</b>
                                                <b key="nativeSignChange">N</b>
                                                <l key="nav" refId="1264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7</cust>
                                              <s key="cod"/>
                                              <s key="desc"/>
                                              <i key="index">0</i>
                                              <l key="children" refId="12649" ln="1" eid="Framework.com.tagetik.trees.INode,framework">
                                                <be refId="12650" clsId="FilterNode">
                                                  <l key="dimensionOids" refId="12651" ln="1" eid="DimensionOid">
                                                    <cust clsId="DimensionOid">4445535434-45-4E44---</cust>
                                                  </l>
                                                  <l key="AdHocParamDimensionOids" refId="12652" ln="0" eid="DimensionOid"/>
                                                  <be key="data" refId="12653" clsId="FilterNodeData">
                                                    <ref key="filterNode" refId="12650"/>
                                                    <s key="dim">DEST4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65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9</s>
                                                    <b key="signChange">N</b>
                                                    <b key="nativeSignChange">N</b>
                                                    <l key="nav" refId="1265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656" ln="1" eid="Framework.com.tagetik.trees.INode,framework">
                                                    <be refId="12657" clsId="FilterNode">
                                                      <l key="dimensionOids" refId="12658" ln="1" eid="DimensionOid">
                                                        <cust clsId="DimensionOid">415A495F413241-45-5345---</cust>
                                                      </l>
                                                      <l key="AdHocParamDimensionOids" refId="12659" ln="0" eid="DimensionOid"/>
                                                      <be key="data" refId="12660" clsId="FilterNodeData">
                                                        <ref key="filterNode" refId="12657"/>
                                                        <s key="dim">AZI_A2A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266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10</s>
                                                        <b key="signChange">N</b>
                                                        <b key="nativeSignChange">N</b>
                                                        <l key="nav" refId="1266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10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2663" ln="0" eid="Framework.com.tagetik.trees.INode,framework"/>
                                                      <ref key="parent" refId="12650"/>
                                                    </be>
                                                  </l>
                                                  <ref key="parent" refId="12643"/>
                                                </be>
                                              </l>
                                              <ref key="parent" refId="12636"/>
                                            </be>
                                          </l>
                                          <ref key="parent" refId="12629"/>
                                        </be>
                                      </l>
                                      <ref key="parent" refId="12622"/>
                                    </be>
                                  </l>
                                  <ref key="parent" refId="12615"/>
                                </be>
                              </l>
                              <ref key="parent" refId="12609"/>
                            </be>
                          </l>
                        </be>
                        <be key="rowHeaders" refId="12664" clsId="ReportingHeaders">
                          <m key="headers" refId="12665" keid="SYS_PR_I" veid="System.Collections.IList">
                            <key>
                              <i>-1</i>
                            </key>
                            <val>
                              <l refId="12666" ln="1">
                                <s>$Account(HIERARCHY("KPI")).desc</s>
                              </l>
                            </val>
                          </m>
                          <m key="headersDims" refId="1266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668" clsId="ReportingHeaders">
                          <m key="headers" refId="12669" keid="SYS_PR_I" veid="System.Collections.IList">
                            <key>
                              <i>-1</i>
                            </key>
                            <val>
                              <l refId="12670" ln="1">
                                <s>$Scenario(HIERARCHY("$")).desc</s>
                              </l>
                            </val>
                          </m>
                          <m key="headersDims" refId="1267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672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2673" keid="SYS_STR" veid="StyleSheet">
                          <key>
                            <s>3</s>
                          </key>
                          <val>
                            <be refId="12674" clsId="StyleSheet">
                              <be key="version" refId="1267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7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77" ln="3">
                                    <be refId="12678" clsId="StyleRule">
                                      <be key="ruleCondition" refId="1267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80" clsId="StyleRule">
                                      <be key="ruleCondition" refId="1268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682" clsId="StyleRule">
                                      <be key="ruleCondition" refId="1268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684" clsId="StyleSheet">
                              <be key="version" refId="1268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8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87" ln="2">
                                    <be refId="12688" clsId="StyleRule">
                                      <be key="ruleCondition" refId="1268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90" clsId="StyleRule">
                                      <be key="ruleCondition" refId="1269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692" ln="0" eid="Reporting.com.tagetik.tables.IMatixCellLeafPositions,Reporting"/>
                        <m key="forcedEditModes" refId="12693" keid="Reporting.com.tagetik.tables.IMatixCellLeafPositions,Reporting" veid="SYS_STR"/>
                        <b key="UseTxlDeFormEditor">N</b>
                        <be key="TxDeFormsEditorDescriptor" refId="12694" clsId="TxDeFormsEditorDescriptor">
                          <l key="Tabs" refId="12695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696" clsId="matrixWSInfo">
                          <b key="isT">N</b>
                          <s key="wsCode">$CPM</s>
                        </be>
                        <be key="customFilters" refId="12697" clsId="ExpCustomFiltersProspetto"/>
                      </be>
                    </val>
                    <key>
                      <s>matrix igiene ambientale </s>
                    </key>
                    <val>
                      <be refId="12698" clsId="MatrixPositionBlockVO">
                        <s key="positionID">matrix igiene ambientale </s>
                        <be key="rows" refId="12699" clsId="FilterNode">
                          <l key="dimensionOids" refId="12700" ln="0" eid="DimensionOid"/>
                          <l key="AdHocParamDimensionOids" refId="12701" ln="0" eid="DimensionOid"/>
                          <be key="data" refId="12702" clsId="FilterNodeData">
                            <ref key="filterNode" refId="1269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0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704" ln="3" eid="Framework.com.tagetik.trees.INode,framework">
                            <be refId="12705" clsId="FilterNode">
                              <l key="dimensionOids" refId="12706" ln="0" eid="DimensionOid"/>
                              <l key="AdHocParamDimensionOids" refId="12707" ln="0" eid="DimensionOid"/>
                              <be key="data" refId="12708" clsId="FilterNodeData">
                                <ref key="filterNode" refId="12705"/>
                                <s key="dim">VOC_KPI</s>
                                <i key="segmentLevel">0</i>
                                <ref key="segment" refId="22"/>
                                <be key="dictionaryHeader" refId="12709" clsId="MultiDesc">
                                  <a key="desc" refId="12710" ln="4" eid="SYS_STR">
                                    <s>Igiene ambientale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27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271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713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2714" ln="0" eid="Framework.com.tagetik.trees.INode,framework"/>
                              <ref key="parent" refId="12699"/>
                            </be>
                            <be refId="12715" clsId="FilterNode">
                              <l key="dimensionOids" refId="12716" ln="1" eid="DimensionOid">
                                <cust clsId="DimensionOid">564F435F4B5049-45-43525F313037---</cust>
                              </l>
                              <l key="AdHocParamDimensionOids" refId="12717" ln="0" eid="DimensionOid"/>
                              <be key="data" refId="12718" clsId="FilterNodeData">
                                <ref key="filterNode" refId="12715"/>
                                <s key="dim">VOC_KPI</s>
                                <i key="segmentLevel">0</i>
                                <ref key="segment" refId="22"/>
                                <be key="dictionaryHeader" refId="12719" clsId="MultiDesc">
                                  <a key="desc" refId="12720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272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2723" ln="0" eid="Framework.com.tagetik.trees.INode,framework"/>
                              <ref key="parent" refId="12699"/>
                            </be>
                            <be refId="12724" clsId="FilterNode">
                              <l key="dimensionOids" refId="12725" ln="1" eid="DimensionOid">
                                <cust clsId="DimensionOid">564F435F4B5049-45-43525F313038---</cust>
                              </l>
                              <l key="AdHocParamDimensionOids" refId="12726" ln="0" eid="DimensionOid"/>
                              <be key="data" refId="12727" clsId="FilterNodeData">
                                <ref key="filterNode" refId="12724"/>
                                <s key="dim">VOC_KPI</s>
                                <i key="segmentLevel">0</i>
                                <ref key="segment" refId="22"/>
                                <be key="dictionaryHeader" refId="12728" clsId="MultiDesc">
                                  <a key="desc" refId="12729" ln="4" eid="SYS_STR">
                                    <s>Popolazione servita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7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2732" ln="0" eid="Framework.com.tagetik.trees.INode,framework"/>
                              <ref key="parent" refId="12699"/>
                            </be>
                          </l>
                        </be>
                        <be key="columns" refId="12733" clsId="FilterNode">
                          <l key="dimensionOids" refId="12734" ln="0" eid="DimensionOid"/>
                          <l key="AdHocParamDimensionOids" refId="12735" ln="0" eid="DimensionOid"/>
                          <be key="data" refId="12736" clsId="FilterNodeData">
                            <ref key="filterNode" refId="1273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738" ln="1" eid="Framework.com.tagetik.trees.INode,framework">
                            <be refId="12739" clsId="FilterNode">
                              <l key="dimensionOids" refId="12740" ln="1" eid="DimensionOid">
                                <cust clsId="DimensionOid">544950-45-5449505F4F---</cust>
                              </l>
                              <l key="AdHocParamDimensionOids" refId="12741" ln="0" eid="DimensionOid"/>
                              <be key="data" refId="12742" clsId="FilterNodeData">
                                <ref key="filterNode" refId="1273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7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27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4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2746" ln="3" eid="Framework.com.tagetik.trees.INode,framework">
                                <be refId="12747" clsId="FilterNode">
                                  <l key="dimensionOids" refId="12748" ln="1" eid="DimensionOid">
                                    <cust clsId="DimensionOid">5343455F24-45-323032334143545F4254-5343455F425F544552--</cust>
                                  </l>
                                  <l key="AdHocParamDimensionOids" refId="12749" ln="0" eid="DimensionOid"/>
                                  <be key="data" refId="12750" clsId="FilterNodeData">
                                    <ref key="filterNode" refId="127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27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2754" ln="1" eid="Framework.com.tagetik.trees.INode,framework">
                                    <be refId="12755" clsId="FilterNode">
                                      <l key="dimensionOids" refId="12756" ln="1" eid="DimensionOid">
                                        <cust clsId="DimensionOid">4341545F24-4E-413241---</cust>
                                      </l>
                                      <l key="AdHocParamDimensionOids" refId="12757" ln="0" eid="DimensionOid"/>
                                      <be key="data" refId="12758" clsId="FilterNodeData">
                                        <ref key="filterNode" refId="127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59" clsId="MultiDesc">
                                          <a key="desc" refId="1276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27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6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2764" ln="0" eid="Framework.com.tagetik.trees.INode,framework"/>
                                      <ref key="parent" refId="12747"/>
                                    </be>
                                  </l>
                                  <ref key="parent" refId="12739"/>
                                </be>
                                <be refId="12765" clsId="FilterNode">
                                  <l key="dimensionOids" refId="12766" ln="1" eid="DimensionOid">
                                    <cust clsId="DimensionOid">5343455F24-45-323032344143545F4254-5343455F425F544552--</cust>
                                  </l>
                                  <l key="AdHocParamDimensionOids" refId="12767" ln="0" eid="DimensionOid"/>
                                  <be key="data" refId="12768" clsId="FilterNodeData">
                                    <ref key="filterNode" refId="127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2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2772" ln="1" eid="Framework.com.tagetik.trees.INode,framework">
                                    <be refId="12773" clsId="FilterNode">
                                      <l key="dimensionOids" refId="12774" ln="1" eid="DimensionOid">
                                        <cust clsId="DimensionOid">4341545F24-4E-413241---</cust>
                                      </l>
                                      <l key="AdHocParamDimensionOids" refId="12775" ln="0" eid="DimensionOid"/>
                                      <be key="data" refId="12776" clsId="FilterNodeData">
                                        <ref key="filterNode" refId="127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77" clsId="MultiDesc">
                                          <a key="desc" refId="127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27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2782" ln="0" eid="Framework.com.tagetik.trees.INode,framework"/>
                                      <ref key="parent" refId="12765"/>
                                    </be>
                                  </l>
                                  <ref key="parent" refId="12739"/>
                                </be>
                                <be refId="12783" clsId="FilterNode">
                                  <l key="dimensionOids" refId="12784" ln="1" eid="DimensionOid">
                                    <cust clsId="DimensionOid">5343455F24-45-323032354143545F4254-5343455F425F544552--</cust>
                                  </l>
                                  <l key="AdHocParamDimensionOids" refId="12785" ln="0" eid="DimensionOid"/>
                                  <be key="data" refId="12786" clsId="FilterNodeData">
                                    <ref key="filterNode" refId="127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27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2790" ln="1" eid="Framework.com.tagetik.trees.INode,framework">
                                    <be refId="12791" clsId="FilterNode">
                                      <l key="dimensionOids" refId="12792" ln="1" eid="DimensionOid">
                                        <cust clsId="DimensionOid">4341545F24-4E-413241---</cust>
                                      </l>
                                      <l key="AdHocParamDimensionOids" refId="12793" ln="0" eid="DimensionOid"/>
                                      <be key="data" refId="12794" clsId="FilterNodeData">
                                        <ref key="filterNode" refId="127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95" clsId="MultiDesc">
                                          <a key="desc" refId="12796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27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2799" ln="0" eid="Framework.com.tagetik.trees.INode,framework"/>
                                      <ref key="parent" refId="12783"/>
                                    </be>
                                  </l>
                                  <ref key="parent" refId="12739"/>
                                </be>
                              </l>
                              <ref key="parent" refId="12733"/>
                            </be>
                          </l>
                        </be>
                        <be key="matrixFilters" refId="12800" clsId="FilterNode">
                          <l key="dimensionOids" refId="12801" ln="0" eid="DimensionOid"/>
                          <l key="AdHocParamDimensionOids" refId="12802" ln="0" eid="DimensionOid"/>
                          <be key="data" refId="12803" clsId="FilterNodeData">
                            <ref key="filterNode" refId="128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805" ln="1" eid="Framework.com.tagetik.trees.INode,framework">
                            <be refId="12806" clsId="FilterNode">
                              <l key="dimensionOids" refId="12807" ln="1" eid="DimensionOid">
                                <cust clsId="DimensionOid">504552-45-3132---</cust>
                              </l>
                              <l key="AdHocParamDimensionOids" refId="12808" ln="0" eid="DimensionOid"/>
                              <be key="data" refId="12809" clsId="FilterNodeData">
                                <ref key="filterNode" refId="1280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8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8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812" ln="1" eid="Framework.com.tagetik.trees.INode,framework">
                                <be refId="12813" clsId="FilterNode">
                                  <l key="dimensionOids" refId="12814" ln="1" eid="DimensionOid">
                                    <cust clsId="DimensionOid">44455354315F4255-45-4E44---</cust>
                                  </l>
                                  <l key="AdHocParamDimensionOids" refId="12815" ln="0" eid="DimensionOid"/>
                                  <be key="data" refId="12816" clsId="FilterNodeData">
                                    <ref key="filterNode" refId="12813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8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8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819" ln="1" eid="Framework.com.tagetik.trees.INode,framework">
                                    <be refId="12820" clsId="FilterNode">
                                      <l key="dimensionOids" refId="12821" ln="1" eid="DimensionOid">
                                        <cust clsId="DimensionOid">4445535434-45-4E44---</cust>
                                      </l>
                                      <l key="AdHocParamDimensionOids" refId="12822" ln="0" eid="DimensionOid"/>
                                      <be key="data" refId="12823" clsId="FilterNodeData">
                                        <ref key="filterNode" refId="12820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82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28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2826" ln="1" eid="Framework.com.tagetik.trees.INode,framework">
                                        <be refId="12827" clsId="FilterNode">
                                          <l key="dimensionOids" refId="12828" ln="1" eid="DimensionOid">
                                            <cust clsId="DimensionOid">4445535433-45-543036---</cust>
                                          </l>
                                          <l key="AdHocParamDimensionOids" refId="12829" ln="0" eid="DimensionOid"/>
                                          <be key="data" refId="12830" clsId="FilterNodeData">
                                            <ref key="filterNode" refId="12827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83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283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2833" ln="1" eid="Framework.com.tagetik.trees.INode,framework">
                                            <be refId="12834" clsId="FilterNode">
                                              <l key="dimensionOids" refId="12835" ln="3" eid="DimensionOid">
                                                <cust clsId="DimensionOid">415A495F413241-45-534747---</cust>
                                                <cust clsId="DimensionOid">415A495F413241-45-4150---</cust>
                                                <cust clsId="DimensionOid">415A495F413241-45-474C53---</cust>
                                              </l>
                                              <l key="AdHocParamDimensionOids" refId="12836" ln="0" eid="DimensionOid"/>
                                              <be key="data" refId="12837" clsId="FilterNodeData">
                                                <ref key="filterNode" refId="1283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83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2839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2840" ln="1" eid="Framework.com.tagetik.trees.INode,framework">
                                                <be refId="12841" clsId="FilterNode">
                                                  <l key="dimensionOids" refId="12842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2843" ln="0" eid="DimensionOid"/>
                                                  <be key="data" refId="12844" clsId="FilterNodeData">
                                                    <ref key="filterNode" refId="12841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845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2846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847" ln="0" eid="Framework.com.tagetik.trees.INode,framework"/>
                                                  <ref key="parent" refId="12834"/>
                                                </be>
                                              </l>
                                              <ref key="parent" refId="12827"/>
                                            </be>
                                          </l>
                                          <ref key="parent" refId="12820"/>
                                        </be>
                                      </l>
                                      <ref key="parent" refId="12813"/>
                                    </be>
                                  </l>
                                  <ref key="parent" refId="12806"/>
                                </be>
                              </l>
                              <ref key="parent" refId="12800"/>
                            </be>
                          </l>
                        </be>
                        <be key="rowHeaders" refId="12848" clsId="ReportingHeaders">
                          <m key="headers" refId="12849" keid="SYS_PR_I" veid="System.Collections.IList">
                            <key>
                              <i>-1</i>
                            </key>
                            <val>
                              <l refId="12850" ln="1">
                                <s>$Account(HIERARCHY("KPI")).desc</s>
                              </l>
                            </val>
                          </m>
                          <m key="headersDims" refId="1285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852" clsId="ReportingHeaders">
                          <m key="headers" refId="12853" keid="SYS_PR_I" veid="System.Collections.IList"/>
                          <m key="headersDims" refId="12854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855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2856" keid="SYS_STR" veid="StyleSheet">
                          <key>
                            <s>5</s>
                          </key>
                          <val>
                            <be refId="12857" clsId="StyleSheet">
                              <be key="version" refId="128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8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60" ln="3">
                                    <be refId="12861" clsId="StyleRule">
                                      <be key="ruleCondition" refId="128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63" clsId="StyleRule">
                                      <be key="ruleCondition" refId="128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865" clsId="StyleRule">
                                      <be key="ruleCondition" refId="1286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867" clsId="StyleSheet">
                              <be key="version" refId="128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86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70" ln="2">
                                    <be refId="12871" clsId="StyleRule">
                                      <be key="ruleCondition" refId="1287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73" clsId="StyleRule">
                                      <be key="ruleCondition" refId="1287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875" ln="0" eid="Reporting.com.tagetik.tables.IMatixCellLeafPositions,Reporting"/>
                        <m key="forcedEditModes" refId="12876" keid="Reporting.com.tagetik.tables.IMatixCellLeafPositions,Reporting" veid="SYS_STR"/>
                        <b key="UseTxlDeFormEditor">N</b>
                        <be key="TxDeFormsEditorDescriptor" refId="12877" clsId="TxDeFormsEditorDescriptor">
                          <l key="Tabs" refId="1287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879" clsId="matrixWSInfo">
                          <b key="isT">N</b>
                          <s key="wsCode">$CPM</s>
                        </be>
                        <be key="customFilters" refId="12880" clsId="ExpCustomFiltersProspetto"/>
                      </be>
                    </val>
                    <key>
                      <s>Matrix00  Investimenti</s>
                    </key>
                    <val>
                      <be refId="12881" clsId="MatrixPositionBlockVO">
                        <s key="positionID">Matrix00  Investimenti</s>
                        <be key="rows" refId="12882" clsId="FilterNode">
                          <l key="dimensionOids" refId="12883" ln="0" eid="DimensionOid"/>
                          <l key="AdHocParamDimensionOids" refId="12884" ln="0" eid="DimensionOid"/>
                          <be key="data" refId="12885" clsId="FilterNodeData">
                            <ref key="filterNode" refId="1288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887" ln="6" eid="Framework.com.tagetik.trees.INode,framework">
                            <be refId="12888" clsId="FilterNode">
                              <l key="dimensionOids" refId="12889" ln="1" eid="DimensionOid">
                                <cust clsId="DimensionOid">44455354315F4255-45-414D42---</cust>
                              </l>
                              <l key="AdHocParamDimensionOids" refId="12890" ln="0" eid="DimensionOid"/>
                              <be key="data" refId="12891" clsId="FilterNodeData">
                                <ref key="filterNode" refId="128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28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894" keid="SYS_STR" veid="EFReportingNodeType">
                                  <key>
                                    <s>44455354315F4255-45-414D42---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0</i>
                              <l key="children" refId="12895" ln="1" eid="Framework.com.tagetik.trees.INode,framework">
                                <be refId="12896" clsId="FilterNode">
                                  <l key="dimensionOids" refId="12897" ln="3" eid="DimensionOid">
                                    <cust clsId="DimensionOid">415A495F413241-45-534747---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898" ln="0" eid="DimensionOid"/>
                                  <be key="data" refId="12899" clsId="FilterNodeData">
                                    <ref key="filterNode" refId="12896"/>
                                    <s key="dim">AZI_A2A</s>
                                    <i key="segmentLevel">0</i>
                                    <ref key="segment" refId="22"/>
                                    <be key="dictionaryHeader" refId="12900" clsId="MultiDesc">
                                      <a key="desc" refId="12901" ln="4" eid="SYS_STR">
                                        <s>BU Circular Economy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235</s>
                                    <b key="signChange">N</b>
                                    <b key="nativeSignChange">N</b>
                                    <l key="nav" refId="12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04" keid="SYS_STR" veid="EFReportingNodeType"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235</cust>
                                  <s key="cod"/>
                                  <s key="desc"/>
                                  <i key="index">0</i>
                                  <l key="children" refId="12905" ln="0" eid="Framework.com.tagetik.trees.INode,framework"/>
                                  <ref key="parent" refId="12888"/>
                                </be>
                              </l>
                              <ref key="parent" refId="12882"/>
                            </be>
                            <be refId="12906" clsId="FilterNode">
                              <l key="dimensionOids" refId="12907" ln="1" eid="DimensionOid">
                                <cust clsId="DimensionOid">44455354315F4255-45-47454E---</cust>
                              </l>
                              <l key="AdHocParamDimensionOids" refId="12908" ln="0" eid="DimensionOid"/>
                              <be key="data" refId="12909" clsId="FilterNodeData">
                                <ref key="filterNode" refId="12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219</s>
                                <b key="signChange">N</b>
                                <b key="nativeSignChange">N</b>
                                <l key="nav" refId="129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12" keid="SYS_STR" veid="EFReportingNodeType">
                                  <key>
                                    <s>44455354315F4255-45-47454E---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</i>
                              <l key="children" refId="12913" ln="1" eid="Framework.com.tagetik.trees.INode,framework">
                                <be refId="12914" clsId="FilterNode">
                                  <l key="dimensionOids" refId="12915" ln="1" eid="DimensionOid">
                                    <cust clsId="DimensionOid">415A495F413241-45-534747---</cust>
                                  </l>
                                  <l key="AdHocParamDimensionOids" refId="12916" ln="0" eid="DimensionOid"/>
                                  <be key="data" refId="12917" clsId="FilterNodeData">
                                    <ref key="filterNode" refId="12914"/>
                                    <s key="dim">AZI_A2A</s>
                                    <i key="segmentLevel">0</i>
                                    <ref key="segment" refId="22"/>
                                    <be key="dictionaryHeader" refId="12918" clsId="MultiDesc">
                                      <a key="desc" refId="12919" ln="4" eid="SYS_STR">
                                        <s>BU Generazione e Trading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236</s>
                                    <b key="signChange">N</b>
                                    <b key="nativeSignChange">N</b>
                                    <l key="nav" refId="129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22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236</cust>
                                  <s key="cod"/>
                                  <s key="desc"/>
                                  <i key="index">0</i>
                                  <l key="children" refId="12923" ln="0" eid="Framework.com.tagetik.trees.INode,framework"/>
                                  <ref key="parent" refId="12906"/>
                                </be>
                              </l>
                              <ref key="parent" refId="12882"/>
                            </be>
                            <be refId="12924" clsId="FilterNode">
                              <l key="dimensionOids" refId="12925" ln="1" eid="DimensionOid">
                                <cust clsId="DimensionOid">44455354315F4255-45-524554---</cust>
                              </l>
                              <l key="AdHocParamDimensionOids" refId="12926" ln="0" eid="DimensionOid"/>
                              <be key="data" refId="12927" clsId="FilterNodeData">
                                <ref key="filterNode" refId="1292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221</s>
                                <b key="signChange">N</b>
                                <b key="nativeSignChange">N</b>
                                <l key="nav" refId="129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30" keid="SYS_STR" veid="EFReportingNodeType">
                                  <key>
                                    <s>44455354315F4255-45-524554---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221</cust>
                              <s key="cod"/>
                              <s key="desc"/>
                              <i key="index">2</i>
                              <l key="children" refId="12931" ln="1" eid="Framework.com.tagetik.trees.INode,framework">
                                <be refId="12932" clsId="FilterNode">
                                  <l key="dimensionOids" refId="12933" ln="6" eid="DimensionOid">
                                    <cust clsId="DimensionOid">415A495F413241-45-4447---</cust>
                                    <cust clsId="DimensionOid">415A495F413241-45-5345---</cust>
                                    <cust clsId="DimensionOid">415A495F413241-45-494447---</cust>
                                    <cust clsId="DimensionOid">415A495F413241-45-414950---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934" ln="0" eid="DimensionOid"/>
                                  <be key="data" refId="12935" clsId="FilterNodeData">
                                    <ref key="filterNode" refId="12932"/>
                                    <s key="dim">AZI_A2A</s>
                                    <i key="segmentLevel">0</i>
                                    <ref key="segment" refId="22"/>
                                    <be key="dictionaryHeader" refId="12936" clsId="MultiDesc">
                                      <a key="desc" refId="12937" ln="4" eid="SYS_STR">
                                        <s>BU Smart Infrastructures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252</s>
                                    <b key="signChange">N</b>
                                    <b key="nativeSignChange">N</b>
                                    <l key="nav" refId="129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40" keid="SYS_STR" veid="EFReportingNodeType">
                                      <key>
                                        <s>415A495F413241-45-4447---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415A495F413241-45-414950---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415A495F413241-45-494447---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252</cust>
                                  <s key="cod"/>
                                  <s key="desc"/>
                                  <i key="index">0</i>
                                  <l key="children" refId="12941" ln="0" eid="Framework.com.tagetik.trees.INode,framework"/>
                                  <ref key="parent" refId="12924"/>
                                </be>
                              </l>
                              <ref key="parent" refId="12882"/>
                            </be>
                            <be refId="12942" clsId="FilterNode">
                              <l key="dimensionOids" refId="12943" ln="1" eid="DimensionOid">
                                <cust clsId="DimensionOid">44455354315F4255-45-4D4552---</cust>
                              </l>
                              <l key="AdHocParamDimensionOids" refId="12944" ln="0" eid="DimensionOid"/>
                              <be key="data" refId="12945" clsId="FilterNodeData">
                                <ref key="filterNode" refId="1294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223</s>
                                <b key="signChange">N</b>
                                <b key="nativeSignChange">N</b>
                                <l key="nav" refId="129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48" keid="SYS_STR" veid="EFReportingNodeType">
                                  <key>
                                    <s>44455354315F4255-45-4D4552---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3</i>
                              <l key="children" refId="12949" ln="1" eid="Framework.com.tagetik.trees.INode,framework">
                                <be refId="12950" clsId="FilterNode">
                                  <l key="dimensionOids" refId="12951" ln="2" eid="DimensionOid">
                                    <cust clsId="DimensionOid">415A495F413241-45-414553---</cust>
                                    <cust clsId="DimensionOid">415A495F413241-45-413241---</cust>
                                  </l>
                                  <l key="AdHocParamDimensionOids" refId="12952" ln="0" eid="DimensionOid"/>
                                  <be key="data" refId="12953" clsId="FilterNodeData">
                                    <ref key="filterNode" refId="12950"/>
                                    <s key="dim">AZI_A2A</s>
                                    <i key="segmentLevel">0</i>
                                    <ref key="segment" refId="22"/>
                                    <be key="dictionaryHeader" refId="12954" clsId="MultiDesc">
                                      <a key="desc" refId="12955" ln="4" eid="SYS_STR">
                                        <s>BU Mercato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253</s>
                                    <b key="signChange">N</b>
                                    <b key="nativeSignChange">N</b>
                                    <l key="nav" refId="129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58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415A495F413241-45-414553---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253</cust>
                                  <s key="cod"/>
                                  <s key="desc"/>
                                  <i key="index">0</i>
                                  <l key="children" refId="12959" ln="0" eid="Framework.com.tagetik.trees.INode,framework"/>
                                  <ref key="parent" refId="12942"/>
                                </be>
                              </l>
                              <ref key="parent" refId="12882"/>
                            </be>
                            <be refId="12960" clsId="FilterNode">
                              <l key="dimensionOids" refId="12961" ln="1" eid="DimensionOid">
                                <cust clsId="DimensionOid">44455354315F4255-45-434F52---</cust>
                              </l>
                              <l key="AdHocParamDimensionOids" refId="12962" ln="0" eid="DimensionOid"/>
                              <be key="data" refId="12963" clsId="FilterNodeData">
                                <ref key="filterNode" refId="129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9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66" keid="SYS_STR" veid="EFReportingNodeType">
                                  <key>
                                    <s>44455354315F4255-45-434F52---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4</i>
                              <l key="children" refId="12967" ln="1" eid="Framework.com.tagetik.trees.INode,framework">
                                <be refId="12968" clsId="FilterNode">
                                  <l key="dimensionOids" refId="12969" ln="1" eid="DimensionOid">
                                    <cust clsId="DimensionOid">415A495F413241-45-534747---</cust>
                                  </l>
                                  <l key="AdHocParamDimensionOids" refId="12970" ln="0" eid="DimensionOid"/>
                                  <be key="data" refId="12971" clsId="FilterNodeData">
                                    <ref key="filterNode" refId="12968"/>
                                    <s key="dim">AZI_A2A</s>
                                    <i key="segmentLevel">0</i>
                                    <ref key="segment" refId="22"/>
                                    <be key="dictionaryHeader" refId="12972" clsId="MultiDesc">
                                      <a key="desc" refId="12973" ln="4" eid="SYS_STR">
                                        <s>BU Corporate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239</s>
                                    <b key="signChange">N</b>
                                    <b key="nativeSignChange">N</b>
                                    <l key="nav" refId="129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76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239</cust>
                                  <s key="cod"/>
                                  <s key="desc"/>
                                  <i key="index">0</i>
                                  <l key="children" refId="12977" ln="0" eid="Framework.com.tagetik.trees.INode,framework"/>
                                  <ref key="parent" refId="12960"/>
                                </be>
                              </l>
                              <ref key="parent" refId="12882"/>
                            </be>
                            <be refId="12978" clsId="FilterNode">
                              <l key="dimensionOids" refId="12979" ln="0" eid="DimensionOid"/>
                              <l key="AdHocParamDimensionOids" refId="12980" ln="0" eid="DimensionOid"/>
                              <be key="data" refId="12981" clsId="FilterNodeData">
                                <ref key="filterNode" refId="12978"/>
                                <s key="dim">DEST1_BU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2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250</s>
                                <b key="signChange">N</b>
                                <b key="nativeSignChange">N</b>
                                <l key="nav" refId="129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984" keid="SYS_STR" veid="EFReportingNodeType">
                                  <key>
                                    <s>203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5</i>
                              <l key="children" refId="12985" ln="1" eid="Framework.com.tagetik.trees.INode,framework">
                                <be refId="12986" clsId="FilterNode">
                                  <l key="dimensionOids" refId="12987" ln="0" eid="DimensionOid"/>
                                  <l key="AdHocParamDimensionOids" refId="12988" ln="0" eid="DimensionOid"/>
                                  <be key="data" refId="12989" clsId="FilterNodeData">
                                    <ref key="filterNode" refId="12986"/>
                                    <s key="dim">AZI_A2A</s>
                                    <i key="segmentLevel">0</i>
                                    <ref key="segment" refId="22"/>
                                    <be key="reportingFormula" refId="12990" clsId="ReportingFormula">
                                      <b key="serverFormula">N</b>
                                      <b key="formulaRule">N</b>
                                      <s key="formula">IFERROR({235}+{236}+{252}+{253}+{239},"")</s>
                                    </be>
                                    <be key="dictionaryHeader" refId="12991" clsId="MultiDesc">
                                      <a key="desc" refId="1299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251</s>
                                    <b key="signChange">N</b>
                                    <b key="nativeSignChange">N</b>
                                    <l key="nav" refId="129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995" keid="SYS_STR" veid="EFReportingNodeType">
                                      <key>
                                        <s>250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251</cust>
                                  <s key="cod"/>
                                  <s key="desc"/>
                                  <i key="index">0</i>
                                  <l key="children" refId="12996" ln="0" eid="Framework.com.tagetik.trees.INode,framework"/>
                                  <ref key="parent" refId="12978"/>
                                </be>
                              </l>
                              <ref key="parent" refId="12882"/>
                            </be>
                          </l>
                        </be>
                        <be key="columns" refId="12997" clsId="FilterNode">
                          <l key="dimensionOids" refId="12998" ln="0" eid="DimensionOid"/>
                          <l key="AdHocParamDimensionOids" refId="12999" ln="0" eid="DimensionOid"/>
                          <be key="data" refId="13000" clsId="FilterNodeData">
                            <ref key="filterNode" refId="1299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002" ln="1" eid="Framework.com.tagetik.trees.INode,framework">
                            <be refId="13003" clsId="FilterNode">
                              <l key="dimensionOids" refId="13004" ln="1" eid="DimensionOid">
                                <cust clsId="DimensionOid">544950-45-5449505F4F---</cust>
                              </l>
                              <l key="AdHocParamDimensionOids" refId="13005" ln="0" eid="DimensionOid"/>
                              <be key="data" refId="13006" clsId="FilterNodeData">
                                <ref key="filterNode" refId="1300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00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00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010" ln="3" eid="Framework.com.tagetik.trees.INode,framework">
                                <be refId="13011" clsId="FilterNode">
                                  <l key="dimensionOids" refId="13012" ln="1" eid="DimensionOid">
                                    <cust clsId="DimensionOid">5343455F24-45-323032334143545F4254-5343455F425F544552--</cust>
                                  </l>
                                  <l key="AdHocParamDimensionOids" refId="13013" ln="0" eid="DimensionOid"/>
                                  <be key="data" refId="13014" clsId="FilterNodeData">
                                    <ref key="filterNode" refId="1301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01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1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018" ln="1" eid="Framework.com.tagetik.trees.INode,framework">
                                    <be refId="13019" clsId="FilterNode">
                                      <l key="dimensionOids" refId="13020" ln="1" eid="DimensionOid">
                                        <cust clsId="DimensionOid">4341545F24-4E-413241---</cust>
                                      </l>
                                      <l key="AdHocParamDimensionOids" refId="13021" ln="0" eid="DimensionOid"/>
                                      <be key="data" refId="13022" clsId="FilterNodeData">
                                        <ref key="filterNode" refId="1301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23" clsId="MultiDesc">
                                          <a key="desc" refId="1302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0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2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028" ln="0" eid="Framework.com.tagetik.trees.INode,framework"/>
                                      <ref key="parent" refId="13011"/>
                                    </be>
                                  </l>
                                  <ref key="parent" refId="13003"/>
                                </be>
                                <be refId="13029" clsId="FilterNode">
                                  <l key="dimensionOids" refId="13030" ln="1" eid="DimensionOid">
                                    <cust clsId="DimensionOid">5343455F24-45-323032344143545F4254-5343455F425F544552--</cust>
                                  </l>
                                  <l key="AdHocParamDimensionOids" refId="13031" ln="0" eid="DimensionOid"/>
                                  <be key="data" refId="13032" clsId="FilterNodeData">
                                    <ref key="filterNode" refId="1302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0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3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036" ln="1" eid="Framework.com.tagetik.trees.INode,framework">
                                    <be refId="13037" clsId="FilterNode">
                                      <l key="dimensionOids" refId="13038" ln="1" eid="DimensionOid">
                                        <cust clsId="DimensionOid">4341545F24-4E-413241---</cust>
                                      </l>
                                      <l key="AdHocParamDimensionOids" refId="13039" ln="0" eid="DimensionOid"/>
                                      <be key="data" refId="13040" clsId="FilterNodeData">
                                        <ref key="filterNode" refId="1303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41" clsId="MultiDesc">
                                          <a key="desc" refId="1304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0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4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046" ln="0" eid="Framework.com.tagetik.trees.INode,framework"/>
                                      <ref key="parent" refId="13029"/>
                                    </be>
                                  </l>
                                  <ref key="parent" refId="13003"/>
                                </be>
                                <be refId="13047" clsId="FilterNode">
                                  <l key="dimensionOids" refId="13048" ln="1" eid="DimensionOid">
                                    <cust clsId="DimensionOid">5343455F24-45-323032354143545F4254-5343455F425F544552--</cust>
                                  </l>
                                  <l key="AdHocParamDimensionOids" refId="13049" ln="0" eid="DimensionOid"/>
                                  <be key="data" refId="13050" clsId="FilterNodeData">
                                    <ref key="filterNode" refId="130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0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054" ln="1" eid="Framework.com.tagetik.trees.INode,framework">
                                    <be refId="13055" clsId="FilterNode">
                                      <l key="dimensionOids" refId="13056" ln="1" eid="DimensionOid">
                                        <cust clsId="DimensionOid">4341545F24-4E-413241---</cust>
                                      </l>
                                      <l key="AdHocParamDimensionOids" refId="13057" ln="0" eid="DimensionOid"/>
                                      <be key="data" refId="13058" clsId="FilterNodeData">
                                        <ref key="filterNode" refId="130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59" clsId="MultiDesc">
                                          <a key="desc" refId="13060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0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063" ln="0" eid="Framework.com.tagetik.trees.INode,framework"/>
                                      <ref key="parent" refId="13047"/>
                                    </be>
                                  </l>
                                  <ref key="parent" refId="13003"/>
                                </be>
                              </l>
                              <ref key="parent" refId="12997"/>
                            </be>
                          </l>
                        </be>
                        <be key="matrixFilters" refId="13064" clsId="FilterNode">
                          <l key="dimensionOids" refId="13065" ln="0" eid="DimensionOid"/>
                          <l key="AdHocParamDimensionOids" refId="13066" ln="0" eid="DimensionOid"/>
                          <be key="data" refId="13067" clsId="FilterNodeData">
                            <ref key="filterNode" refId="130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069" ln="1" eid="Framework.com.tagetik.trees.INode,framework">
                            <be refId="13070" clsId="FilterNode">
                              <l key="dimensionOids" refId="13071" ln="1" eid="DimensionOid">
                                <cust clsId="DimensionOid">504552-45-3132---</cust>
                              </l>
                              <l key="AdHocParamDimensionOids" refId="13072" ln="0" eid="DimensionOid"/>
                              <be key="data" refId="13073" clsId="FilterNodeData">
                                <ref key="filterNode" refId="1307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0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07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076" ln="1" eid="Framework.com.tagetik.trees.INode,framework">
                                <be refId="13077" clsId="FilterNode">
                                  <l key="dimensionOids" refId="13078" ln="1" eid="DimensionOid">
                                    <cust clsId="DimensionOid">56414C-45-455552---</cust>
                                  </l>
                                  <l key="AdHocParamDimensionOids" refId="13079" ln="0" eid="DimensionOid"/>
                                  <be key="data" refId="13080" clsId="FilterNodeData">
                                    <ref key="filterNode" refId="13077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0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083" ln="1" eid="Framework.com.tagetik.trees.INode,framework">
                                    <be refId="13084" clsId="FilterNode">
                                      <l key="dimensionOids" refId="13085" ln="1" eid="DimensionOid">
                                        <cust clsId="DimensionOid">44455354325F414749-45-4E44---</cust>
                                      </l>
                                      <l key="AdHocParamDimensionOids" refId="13086" ln="0" eid="DimensionOid"/>
                                      <be key="data" refId="13087" clsId="FilterNodeData">
                                        <ref key="filterNode" refId="130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0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30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3090" ln="1" eid="Framework.com.tagetik.trees.INode,framework">
                                        <be refId="13091" clsId="FilterNode">
                                          <l key="dimensionOids" refId="13092" ln="1" eid="DimensionOid">
                                            <cust clsId="DimensionOid">4445535434-45-4E44---</cust>
                                          </l>
                                          <l key="AdHocParamDimensionOids" refId="13093" ln="0" eid="DimensionOid"/>
                                          <be key="data" refId="13094" clsId="FilterNodeData">
                                            <ref key="filterNode" refId="13091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09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17</s>
                                            <b key="signChange">N</b>
                                            <b key="nativeSignChange">N</b>
                                            <l key="nav" refId="1309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s key="cod"/>
                                          <s key="desc"/>
                                          <i key="index">0</i>
                                          <l key="children" refId="13097" ln="1" eid="Framework.com.tagetik.trees.INode,framework">
                                            <be refId="13098" clsId="FilterNode">
                                              <l key="dimensionOids" refId="13099" ln="1" eid="DimensionOid">
                                                <cust clsId="DimensionOid">564F435F4B5049-45-43465F303239---</cust>
                                              </l>
                                              <l key="AdHocParamDimensionOids" refId="13100" ln="0" eid="DimensionOid"/>
                                              <be key="data" refId="13101" clsId="FilterNodeData">
                                                <ref key="filterNode" refId="13098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1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19</s>
                                                <b key="signChange">N</b>
                                                <b key="nativeSignChange">N</b>
                                                <l key="nav" refId="1310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s key="cod"/>
                                              <s key="desc"/>
                                              <i key="index">0</i>
                                              <l key="children" refId="13104" ln="1" eid="Framework.com.tagetik.trees.INode,framework">
                                                <be refId="13105" clsId="FilterNode">
                                                  <l key="dimensionOids" refId="13106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3107" ln="0" eid="DimensionOid"/>
                                                  <be key="data" refId="13108" clsId="FilterNodeData">
                                                    <ref key="filterNode" refId="13105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10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21</s>
                                                    <b key="signChange">N</b>
                                                    <b key="nativeSignChange">N</b>
                                                    <l key="nav" refId="1311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21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111" ln="0" eid="Framework.com.tagetik.trees.INode,framework"/>
                                                  <ref key="parent" refId="13098"/>
                                                </be>
                                              </l>
                                              <ref key="parent" refId="13091"/>
                                            </be>
                                          </l>
                                          <ref key="parent" refId="13084"/>
                                        </be>
                                      </l>
                                      <ref key="parent" refId="13077"/>
                                    </be>
                                  </l>
                                  <ref key="parent" refId="13070"/>
                                </be>
                              </l>
                              <ref key="parent" refId="13064"/>
                            </be>
                          </l>
                        </be>
                        <be key="rowHeaders" refId="13112" clsId="ReportingHeaders">
                          <m key="headers" refId="13113" keid="SYS_PR_I" veid="System.Collections.IList">
                            <key>
                              <i>-1</i>
                            </key>
                            <val>
                              <l refId="13114" ln="1">
                                <s>$Entity(HIERARCHY("A2A")).desc</s>
                              </l>
                            </val>
                          </m>
                          <m key="headersDims" refId="13115" keid="SYS_PR_I" veid="SYS_STR">
                            <key>
                              <i>-1</i>
                            </key>
                            <val>
                              <s>AZI_A2A</s>
                            </val>
                          </m>
                        </be>
                        <be key="columnHeaders" refId="13116" clsId="ReportingHeaders">
                          <m key="headers" refId="13117" keid="SYS_PR_I" veid="System.Collections.IList">
                            <key>
                              <i>-1</i>
                            </key>
                            <val>
                              <l refId="13118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119" ln="1">
                                <s>$Scenario.code</s>
                              </l>
                            </val>
                          </m>
                          <m key="headersDims" refId="13120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121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3122" keid="SYS_STR" veid="StyleSheet">
                          <key>
                            <s>12</s>
                          </key>
                          <val>
                            <be refId="13123" clsId="StyleSheet">
                              <be key="version" refId="1312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12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126" ln="2">
                                    <be refId="13127" clsId="StyleRule">
                                      <be key="ruleCondition" refId="1312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129" clsId="StyleRule">
                                      <be key="ruleCondition" refId="1313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131" ln="0" eid="Reporting.com.tagetik.tables.IMatixCellLeafPositions,Reporting"/>
                        <m key="forcedEditModes" refId="13132" keid="Reporting.com.tagetik.tables.IMatixCellLeafPositions,Reporting" veid="SYS_STR"/>
                        <b key="UseTxlDeFormEditor">N</b>
                        <be key="TxDeFormsEditorDescriptor" refId="13133" clsId="TxDeFormsEditorDescriptor">
                          <l key="Tabs" refId="1313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135" clsId="matrixWSInfo">
                          <b key="isT">N</b>
                          <s key="wsCode">$CPM</s>
                        </be>
                        <be key="customFilters" refId="13136" clsId="ExpCustomFiltersProspetto"/>
                      </be>
                    </val>
                    <key>
                      <s>matrix 00 Illuminazione</s>
                    </key>
                    <val>
                      <be refId="13137" clsId="MatrixPositionBlockVO">
                        <s key="positionID">matrix 00 Illuminazione</s>
                        <be key="rows" refId="13138" clsId="FilterNode">
                          <l key="dimensionOids" refId="13139" ln="0" eid="DimensionOid"/>
                          <l key="AdHocParamDimensionOids" refId="13140" ln="0" eid="DimensionOid"/>
                          <be key="data" refId="13141" clsId="FilterNodeData">
                            <ref key="filterNode" refId="131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143" ln="5" eid="Framework.com.tagetik.trees.INode,framework">
                            <be refId="13144" clsId="FilterNode">
                              <l key="dimensionOids" refId="13145" ln="1" eid="DimensionOid">
                                <cust clsId="DimensionOid">564F435F4B5049-45-434D5F303336---</cust>
                              </l>
                              <l key="AdHocParamDimensionOids" refId="13146" ln="0" eid="DimensionOid"/>
                              <be key="data" refId="13147" clsId="FilterNodeData">
                                <ref key="filterNode" refId="13144"/>
                                <s key="dim">VOC_KPI</s>
                                <i key="segmentLevel">0</i>
                                <ref key="segment" refId="22"/>
                                <be key="dictionaryHeader" refId="13148" clsId="MultiDesc">
                                  <a key="desc" refId="13149" ln="4" eid="SYS_STR">
                                    <s>
                                      Punti luce LED (n
                                      <ch cod="b0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33</s>
                                <b key="signChange">N</b>
                                <b key="nativeSignChange">N</b>
                                <l key="nav" refId="1315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52" keid="SYS_STR" veid="EFReportingNodeType">
                                  <key>
                                    <s>564F435F4B5049-45-434D5F303336---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</cust>
                              <s key="cod"/>
                              <s key="desc"/>
                              <i key="index">0</i>
                              <l key="children" refId="13153" ln="0" eid="Framework.com.tagetik.trees.INode,framework"/>
                              <ref key="parent" refId="13138"/>
                            </be>
                            <be refId="13154" clsId="FilterNode">
                              <l key="dimensionOids" refId="13155" ln="1" eid="DimensionOid">
                                <cust clsId="DimensionOid">564F435F4B5049-45-434D5F313132---</cust>
                              </l>
                              <l key="AdHocParamDimensionOids" refId="13156" ln="0" eid="DimensionOid"/>
                              <be key="data" refId="13157" clsId="FilterNodeData">
                                <ref key="filterNode" refId="1315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</s>
                                <b key="signChange">N</b>
                                <b key="nativeSignChange">N</b>
                                <l key="nav" refId="1315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0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/>
                              <s key="desc"/>
                              <i key="index">1</i>
                              <l key="children" refId="13161" ln="0" eid="Framework.com.tagetik.trees.INode,framework"/>
                              <ref key="parent" refId="13138"/>
                            </be>
                            <be refId="13162" clsId="FilterNode">
                              <l key="dimensionOids" refId="13163" ln="1" eid="DimensionOid">
                                <cust clsId="DimensionOid">564F435F4B5049-45-434D5F313133---</cust>
                              </l>
                              <l key="AdHocParamDimensionOids" refId="13164" ln="0" eid="DimensionOid"/>
                              <be key="data" refId="13165" clsId="FilterNodeData">
                                <ref key="filterNode" refId="131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31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8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2</i>
                              <l key="children" refId="13169" ln="0" eid="Framework.com.tagetik.trees.INode,framework"/>
                              <ref key="parent" refId="13138"/>
                            </be>
                            <be refId="13170" clsId="FilterNode">
                              <l key="dimensionOids" refId="13171" ln="1" eid="DimensionOid">
                                <cust clsId="DimensionOid">564F435F4B5049-45-434D5F313134---</cust>
                              </l>
                              <l key="AdHocParamDimensionOids" refId="13172" ln="0" eid="DimensionOid"/>
                              <be key="data" refId="13173" clsId="FilterNodeData">
                                <ref key="filterNode" refId="1317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31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76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3</i>
                              <l key="children" refId="13177" ln="0" eid="Framework.com.tagetik.trees.INode,framework"/>
                              <ref key="parent" refId="13138"/>
                            </be>
                            <be refId="13178" clsId="FilterNode">
                              <l key="dimensionOids" refId="13179" ln="1" eid="DimensionOid">
                                <cust clsId="DimensionOid">564F435F4B5049-45-434E5F303533---</cust>
                              </l>
                              <l key="AdHocParamDimensionOids" refId="13180" ln="0" eid="DimensionOid"/>
                              <be key="data" refId="13181" clsId="FilterNodeData">
                                <ref key="filterNode" refId="1317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318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84" keid="SYS_STR" veid="EFReportingNodeType">
                                  <key>
                                    <s>564F435F4B5049-45-434E5F303533---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4</i>
                              <l key="children" refId="13185" ln="0" eid="Framework.com.tagetik.trees.INode,framework"/>
                              <ref key="parent" refId="13138"/>
                            </be>
                          </l>
                        </be>
                        <be key="columns" refId="13186" clsId="FilterNode">
                          <l key="dimensionOids" refId="13187" ln="0" eid="DimensionOid"/>
                          <l key="AdHocParamDimensionOids" refId="13188" ln="0" eid="DimensionOid"/>
                          <be key="data" refId="13189" clsId="FilterNodeData">
                            <ref key="filterNode" refId="131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191" ln="1" eid="Framework.com.tagetik.trees.INode,framework">
                            <be refId="13192" clsId="FilterNode">
                              <l key="dimensionOids" refId="13193" ln="1" eid="DimensionOid">
                                <cust clsId="DimensionOid">544950-45-5449505F4F---</cust>
                              </l>
                              <l key="AdHocParamDimensionOids" refId="13194" ln="0" eid="DimensionOid"/>
                              <be key="data" refId="13195" clsId="FilterNodeData">
                                <ref key="filterNode" refId="1319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41</s>
                                <b key="signChange">N</b>
                                <b key="nativeSignChange">N</b>
                                <l key="nav" refId="131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9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41</cust>
                              <s key="cod"/>
                              <s key="desc"/>
                              <i key="index">0</i>
                              <l key="children" refId="13199" ln="3" eid="Framework.com.tagetik.trees.INode,framework">
                                <be refId="13200" clsId="FilterNode">
                                  <l key="dimensionOids" refId="13201" ln="1" eid="DimensionOid">
                                    <cust clsId="DimensionOid">5343455F24-45-323032334143545F4254-5343455F425F544552--</cust>
                                  </l>
                                  <l key="AdHocParamDimensionOids" refId="13202" ln="0" eid="DimensionOid"/>
                                  <be key="data" refId="13203" clsId="FilterNodeData">
                                    <ref key="filterNode" refId="1320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32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0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3207" ln="1" eid="Framework.com.tagetik.trees.INode,framework">
                                    <be refId="13208" clsId="FilterNode">
                                      <l key="dimensionOids" refId="13209" ln="1" eid="DimensionOid">
                                        <cust clsId="DimensionOid">4341545F24-4E-413241---</cust>
                                      </l>
                                      <l key="AdHocParamDimensionOids" refId="13210" ln="0" eid="DimensionOid"/>
                                      <be key="data" refId="13211" clsId="FilterNodeData">
                                        <ref key="filterNode" refId="1320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12" clsId="MultiDesc">
                                          <a key="desc" refId="1321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22</s>
                                        <b key="signChange">N</b>
                                        <b key="nativeSignChange">N</b>
                                        <l key="nav" refId="132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1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22</cust>
                                      <s key="cod"/>
                                      <s key="desc"/>
                                      <i key="index">0</i>
                                      <l key="children" refId="13217" ln="0" eid="Framework.com.tagetik.trees.INode,framework"/>
                                      <ref key="parent" refId="13200"/>
                                    </be>
                                  </l>
                                  <ref key="parent" refId="13192"/>
                                </be>
                                <be refId="13218" clsId="FilterNode">
                                  <l key="dimensionOids" refId="13219" ln="1" eid="DimensionOid">
                                    <cust clsId="DimensionOid">5343455F24-45-323032344143545F4254-5343455F425F544552--</cust>
                                  </l>
                                  <l key="AdHocParamDimensionOids" refId="13220" ln="0" eid="DimensionOid"/>
                                  <be key="data" refId="13221" clsId="FilterNodeData">
                                    <ref key="filterNode" refId="1321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</s>
                                    <b key="signChange">N</b>
                                    <b key="nativeSignChange">N</b>
                                    <l key="nav" refId="13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2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</cust>
                                  <s key="cod"/>
                                  <s key="desc"/>
                                  <i key="index">1</i>
                                  <l key="children" refId="13225" ln="1" eid="Framework.com.tagetik.trees.INode,framework">
                                    <be refId="13226" clsId="FilterNode">
                                      <l key="dimensionOids" refId="13227" ln="1" eid="DimensionOid">
                                        <cust clsId="DimensionOid">4341545F24-4E-413241---</cust>
                                      </l>
                                      <l key="AdHocParamDimensionOids" refId="13228" ln="0" eid="DimensionOid"/>
                                      <be key="data" refId="13229" clsId="FilterNodeData">
                                        <ref key="filterNode" refId="1322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30" clsId="MultiDesc">
                                          <a key="desc" refId="1323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25</s>
                                        <b key="signChange">N</b>
                                        <b key="nativeSignChange">N</b>
                                        <l key="nav" refId="1323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3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25</cust>
                                      <s key="cod"/>
                                      <s key="desc"/>
                                      <i key="index">0</i>
                                      <l key="children" refId="13235" ln="0" eid="Framework.com.tagetik.trees.INode,framework"/>
                                      <ref key="parent" refId="13218"/>
                                    </be>
                                  </l>
                                  <ref key="parent" refId="13192"/>
                                </be>
                                <be refId="13236" clsId="FilterNode">
                                  <l key="dimensionOids" refId="13237" ln="1" eid="DimensionOid">
                                    <cust clsId="DimensionOid">5343455F24-45-323032354143545F4254-5343455F425F544552--</cust>
                                  </l>
                                  <l key="AdHocParamDimensionOids" refId="13238" ln="0" eid="DimensionOid"/>
                                  <be key="data" refId="13239" clsId="FilterNodeData">
                                    <ref key="filterNode" refId="1323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26</s>
                                    <b key="signChange">N</b>
                                    <b key="nativeSignChange">N</b>
                                    <l key="nav" refId="132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4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</cust>
                                  <s key="cod"/>
                                  <s key="desc"/>
                                  <i key="index">2</i>
                                  <l key="children" refId="13243" ln="1" eid="Framework.com.tagetik.trees.INode,framework">
                                    <be refId="13244" clsId="FilterNode">
                                      <l key="dimensionOids" refId="13245" ln="1" eid="DimensionOid">
                                        <cust clsId="DimensionOid">4341545F24-4E-413241---</cust>
                                      </l>
                                      <l key="AdHocParamDimensionOids" refId="13246" ln="0" eid="DimensionOid"/>
                                      <be key="data" refId="13247" clsId="FilterNodeData">
                                        <ref key="filterNode" refId="1324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28</s>
                                        <b key="signChange">N</b>
                                        <b key="nativeSignChange">N</b>
                                        <l key="nav" refId="132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</cust>
                                      <s key="cod"/>
                                      <s key="desc"/>
                                      <i key="index">0</i>
                                      <l key="children" refId="13250" ln="0" eid="Framework.com.tagetik.trees.INode,framework"/>
                                      <ref key="parent" refId="13236"/>
                                    </be>
                                  </l>
                                  <ref key="parent" refId="13192"/>
                                </be>
                              </l>
                              <ref key="parent" refId="13186"/>
                            </be>
                          </l>
                        </be>
                        <be key="matrixFilters" refId="13251" clsId="FilterNode">
                          <l key="dimensionOids" refId="13252" ln="0" eid="DimensionOid"/>
                          <l key="AdHocParamDimensionOids" refId="13253" ln="0" eid="DimensionOid"/>
                          <be key="data" refId="13254" clsId="FilterNodeData">
                            <ref key="filterNode" refId="13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256" ln="1" eid="Framework.com.tagetik.trees.INode,framework">
                            <be refId="13257" clsId="FilterNode">
                              <l key="dimensionOids" refId="13258" ln="1" eid="DimensionOid">
                                <cust clsId="DimensionOid">504552-45-3132---</cust>
                              </l>
                              <l key="AdHocParamDimensionOids" refId="13259" ln="0" eid="DimensionOid"/>
                              <be key="data" refId="13260" clsId="FilterNodeData">
                                <ref key="filterNode" refId="13257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2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263" ln="1" eid="Framework.com.tagetik.trees.INode,framework">
                                <be refId="13264" clsId="FilterNode">
                                  <l key="dimensionOids" refId="13265" ln="1" eid="DimensionOid">
                                    <cust clsId="DimensionOid">44455354315F4255-45-4E44---</cust>
                                  </l>
                                  <l key="AdHocParamDimensionOids" refId="13266" ln="0" eid="DimensionOid"/>
                                  <be key="data" refId="13267" clsId="FilterNodeData">
                                    <ref key="filterNode" refId="13264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2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2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270" ln="1" eid="Framework.com.tagetik.trees.INode,framework">
                                    <be refId="13271" clsId="FilterNode">
                                      <l key="dimensionOids" refId="13272" ln="1" eid="DimensionOid">
                                        <cust clsId="DimensionOid">4445535434-45-4E44---</cust>
                                      </l>
                                      <l key="AdHocParamDimensionOids" refId="13273" ln="0" eid="DimensionOid"/>
                                      <be key="data" refId="13274" clsId="FilterNodeData">
                                        <ref key="filterNode" refId="13271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32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3277" ln="1" eid="Framework.com.tagetik.trees.INode,framework">
                                        <be refId="13278" clsId="FilterNode">
                                          <l key="dimensionOids" refId="13279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280" ln="0" eid="DimensionOid"/>
                                          <be key="data" refId="13281" clsId="FilterNodeData">
                                            <ref key="filterNode" refId="13278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2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16</s>
                                            <b key="signChange">N</b>
                                            <b key="nativeSignChange">N</b>
                                            <l key="nav" refId="1328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16</cust>
                                          <s key="cod"/>
                                          <s key="desc"/>
                                          <i key="index">0</i>
                                          <l key="children" refId="13284" ln="1" eid="Framework.com.tagetik.trees.INode,framework">
                                            <be refId="13285" clsId="FilterNode">
                                              <l key="dimensionOids" refId="13286" ln="1" eid="DimensionOid">
                                                <cust clsId="DimensionOid">4445535433-45-543036---</cust>
                                              </l>
                                              <l key="AdHocParamDimensionOids" refId="13287" ln="0" eid="DimensionOid"/>
                                              <be key="data" refId="13288" clsId="FilterNodeData">
                                                <ref key="filterNode" refId="13285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28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17</s>
                                                <b key="signChange">N</b>
                                                <b key="nativeSignChange">N</b>
                                                <l key="nav" refId="13290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17</cust>
                                              <s key="cod"/>
                                              <s key="desc"/>
                                              <i key="index">0</i>
                                              <l key="children" refId="13291" ln="1" eid="Framework.com.tagetik.trees.INode,framework">
                                                <be refId="13292" clsId="FilterNode">
                                                  <l key="dimensionOids" refId="13293" ln="1" eid="DimensionOid">
                                                    <cust clsId="DimensionOid">44455354325F414749-4E-47454F---</cust>
                                                  </l>
                                                  <l key="AdHocParamDimensionOids" refId="13294" ln="0" eid="DimensionOid"/>
                                                  <be key="data" refId="13295" clsId="FilterNodeData">
                                                    <ref key="filterNode" refId="13292"/>
                                                    <s key="dim">DEST2_AGI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29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3297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298" ln="0" eid="Framework.com.tagetik.trees.INode,framework"/>
                                                  <ref key="parent" refId="13285"/>
                                                </be>
                                              </l>
                                              <ref key="parent" refId="13278"/>
                                            </be>
                                          </l>
                                          <ref key="parent" refId="13271"/>
                                        </be>
                                      </l>
                                      <ref key="parent" refId="13264"/>
                                    </be>
                                  </l>
                                  <ref key="parent" refId="13257"/>
                                </be>
                              </l>
                              <ref key="parent" refId="13251"/>
                            </be>
                          </l>
                        </be>
                        <be key="rowHeaders" refId="13299" clsId="ReportingHeaders">
                          <m key="headers" refId="13300" keid="SYS_PR_I" veid="System.Collections.IList">
                            <key>
                              <i>-1</i>
                            </key>
                            <val>
                              <l refId="13301" ln="1">
                                <s>$Account(HIERARCHY("KPI")).desc</s>
                              </l>
                            </val>
                          </m>
                          <m key="headersDims" refId="1330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303" clsId="ReportingHeaders">
                          <m key="headers" refId="13304" keid="SYS_PR_I" veid="System.Collections.IList">
                            <key>
                              <i>-1</i>
                            </key>
                            <val>
                              <l refId="13305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306" ln="1">
                                <s>$Scenario.code</s>
                              </l>
                            </val>
                          </m>
                          <m key="headersDims" refId="13307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308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3309" keid="SYS_STR" veid="StyleSheet">
                          <key>
                            <s>4</s>
                          </key>
                          <val>
                            <be refId="13310" clsId="StyleSheet">
                              <be key="version" refId="133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3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313" ln="2">
                                    <be refId="13314" clsId="StyleRule">
                                      <be key="ruleCondition" refId="133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316" clsId="StyleRule">
                                      <be key="ruleCondition" refId="133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318" ln="0" eid="Reporting.com.tagetik.tables.IMatixCellLeafPositions,Reporting"/>
                        <m key="forcedEditModes" refId="13319" keid="Reporting.com.tagetik.tables.IMatixCellLeafPositions,Reporting" veid="SYS_STR"/>
                        <b key="UseTxlDeFormEditor">N</b>
                        <be key="TxDeFormsEditorDescriptor" refId="13320" clsId="TxDeFormsEditorDescriptor">
                          <l key="Tabs" refId="1332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322" clsId="matrixWSInfo">
                          <b key="isT">N</b>
                          <s key="wsCode">$CPM</s>
                        </be>
                        <be key="customFilters" refId="13323" clsId="ExpCustomFiltersProspetto"/>
                      </be>
                    </val>
                    <key>
                      <s>matrix Ciclo idrico integrato</s>
                    </key>
                    <val>
                      <be refId="13324" clsId="MatrixPositionBlockVO">
                        <s key="positionID">matrix Ciclo idrico integrato</s>
                        <be key="rows" refId="13325" clsId="FilterNode">
                          <l key="dimensionOids" refId="13326" ln="0" eid="DimensionOid"/>
                          <l key="AdHocParamDimensionOids" refId="13327" ln="0" eid="DimensionOid"/>
                          <be key="data" refId="13328" clsId="FilterNodeData">
                            <ref key="filterNode" refId="1332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330" ln="3" eid="Framework.com.tagetik.trees.INode,framework">
                            <be refId="13331" clsId="FilterNode">
                              <l key="dimensionOids" refId="13332" ln="0" eid="DimensionOid"/>
                              <l key="AdHocParamDimensionOids" refId="13333" ln="0" eid="DimensionOid"/>
                              <be key="data" refId="13334" clsId="FilterNodeData">
                                <ref key="filterNode" refId="13331"/>
                                <s key="dim">VOC_KPI</s>
                                <i key="segmentLevel">0</i>
                                <ref key="segment" refId="22"/>
                                <be key="dictionaryHeader" refId="13335" clsId="MultiDesc">
                                  <a key="desc" refId="13336" ln="4" eid="SYS_STR">
                                    <s>Ciclo idrico integrato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33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33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339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340" ln="0" eid="Framework.com.tagetik.trees.INode,framework"/>
                              <ref key="parent" refId="13325"/>
                            </be>
                            <be refId="13341" clsId="FilterNode">
                              <l key="dimensionOids" refId="13342" ln="1" eid="DimensionOid">
                                <cust clsId="DimensionOid">564F435F4B5049-45-43525F303230---</cust>
                              </l>
                              <l key="AdHocParamDimensionOids" refId="13343" ln="0" eid="DimensionOid"/>
                              <be key="data" refId="13344" clsId="FilterNodeData">
                                <ref key="filterNode" refId="13341"/>
                                <s key="dim">VOC_KPI</s>
                                <i key="segmentLevel">0</i>
                                <ref key="segment" refId="22"/>
                                <be key="dictionaryHeader" refId="13345" clsId="MultiDesc">
                                  <a key="desc" refId="13346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34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349" ln="0" eid="Framework.com.tagetik.trees.INode,framework"/>
                              <ref key="parent" refId="13325"/>
                            </be>
                            <be refId="13350" clsId="FilterNode">
                              <l key="dimensionOids" refId="13351" ln="1" eid="DimensionOid">
                                <cust clsId="DimensionOid">564F435F4B5049-45-43525F303232---</cust>
                              </l>
                              <l key="AdHocParamDimensionOids" refId="13352" ln="0" eid="DimensionOid"/>
                              <be key="data" refId="13353" clsId="FilterNodeData">
                                <ref key="filterNode" refId="13350"/>
                                <s key="dim">VOC_KPI</s>
                                <i key="segmentLevel">0</i>
                                <ref key="segment" refId="22"/>
                                <be key="dictionaryHeader" refId="13354" clsId="MultiDesc">
                                  <a key="desc" refId="13355" ln="4" eid="SYS_STR">
                                    <s>Clienti serviti acquedotto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3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358" ln="0" eid="Framework.com.tagetik.trees.INode,framework"/>
                              <ref key="parent" refId="13325"/>
                            </be>
                          </l>
                        </be>
                        <be key="columns" refId="13359" clsId="FilterNode">
                          <l key="dimensionOids" refId="13360" ln="0" eid="DimensionOid"/>
                          <l key="AdHocParamDimensionOids" refId="13361" ln="0" eid="DimensionOid"/>
                          <be key="data" refId="13362" clsId="FilterNodeData">
                            <ref key="filterNode" refId="133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364" ln="1" eid="Framework.com.tagetik.trees.INode,framework">
                            <be refId="13365" clsId="FilterNode">
                              <l key="dimensionOids" refId="13366" ln="1" eid="DimensionOid">
                                <cust clsId="DimensionOid">544950-45-5449505F4F---</cust>
                              </l>
                              <l key="AdHocParamDimensionOids" refId="13367" ln="0" eid="DimensionOid"/>
                              <be key="data" refId="13368" clsId="FilterNodeData">
                                <ref key="filterNode" refId="133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3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3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3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372" ln="3" eid="Framework.com.tagetik.trees.INode,framework">
                                <be refId="13373" clsId="FilterNode">
                                  <l key="dimensionOids" refId="13374" ln="1" eid="DimensionOid">
                                    <cust clsId="DimensionOid">5343455F24-45-323032334143545F4254-5343455F425F544552--</cust>
                                  </l>
                                  <l key="AdHocParamDimensionOids" refId="13375" ln="0" eid="DimensionOid"/>
                                  <be key="data" refId="13376" clsId="FilterNodeData">
                                    <ref key="filterNode" refId="133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3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380" ln="1" eid="Framework.com.tagetik.trees.INode,framework">
                                    <be refId="13381" clsId="FilterNode">
                                      <l key="dimensionOids" refId="13382" ln="1" eid="DimensionOid">
                                        <cust clsId="DimensionOid">4341545F24-4E-413241---</cust>
                                      </l>
                                      <l key="AdHocParamDimensionOids" refId="13383" ln="0" eid="DimensionOid"/>
                                      <be key="data" refId="13384" clsId="FilterNodeData">
                                        <ref key="filterNode" refId="133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385" clsId="MultiDesc">
                                          <a key="desc" refId="133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3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3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3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390" ln="0" eid="Framework.com.tagetik.trees.INode,framework"/>
                                      <ref key="parent" refId="13373"/>
                                    </be>
                                  </l>
                                  <ref key="parent" refId="13365"/>
                                </be>
                                <be refId="13391" clsId="FilterNode">
                                  <l key="dimensionOids" refId="13392" ln="1" eid="DimensionOid">
                                    <cust clsId="DimensionOid">5343455F24-45-323032344143545F4254-5343455F425F544552--</cust>
                                  </l>
                                  <l key="AdHocParamDimensionOids" refId="13393" ln="0" eid="DimensionOid"/>
                                  <be key="data" refId="13394" clsId="FilterNodeData">
                                    <ref key="filterNode" refId="133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3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398" ln="1" eid="Framework.com.tagetik.trees.INode,framework">
                                    <be refId="13399" clsId="FilterNode">
                                      <l key="dimensionOids" refId="13400" ln="1" eid="DimensionOid">
                                        <cust clsId="DimensionOid">4341545F24-4E-413241---</cust>
                                      </l>
                                      <l key="AdHocParamDimensionOids" refId="13401" ln="0" eid="DimensionOid"/>
                                      <be key="data" refId="13402" clsId="FilterNodeData">
                                        <ref key="filterNode" refId="133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03" clsId="MultiDesc">
                                          <a key="desc" refId="134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4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4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408" ln="0" eid="Framework.com.tagetik.trees.INode,framework"/>
                                      <ref key="parent" refId="13391"/>
                                    </be>
                                  </l>
                                  <ref key="parent" refId="13365"/>
                                </be>
                                <be refId="13409" clsId="FilterNode">
                                  <l key="dimensionOids" refId="13410" ln="1" eid="DimensionOid">
                                    <cust clsId="DimensionOid">5343455F24-45-323032354143545F4254-5343455F425F544552--</cust>
                                  </l>
                                  <l key="AdHocParamDimensionOids" refId="13411" ln="0" eid="DimensionOid"/>
                                  <be key="data" refId="13412" clsId="FilterNodeData">
                                    <ref key="filterNode" refId="134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4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4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4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416" ln="1" eid="Framework.com.tagetik.trees.INode,framework">
                                    <be refId="13417" clsId="FilterNode">
                                      <l key="dimensionOids" refId="13418" ln="1" eid="DimensionOid">
                                        <cust clsId="DimensionOid">4341545F24-4E-413241---</cust>
                                      </l>
                                      <l key="AdHocParamDimensionOids" refId="13419" ln="0" eid="DimensionOid"/>
                                      <be key="data" refId="13420" clsId="FilterNodeData">
                                        <ref key="filterNode" refId="1341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21" clsId="MultiDesc">
                                          <a key="desc" refId="13422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2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4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425" ln="0" eid="Framework.com.tagetik.trees.INode,framework"/>
                                      <ref key="parent" refId="13409"/>
                                    </be>
                                  </l>
                                  <ref key="parent" refId="13365"/>
                                </be>
                              </l>
                              <ref key="parent" refId="13359"/>
                            </be>
                          </l>
                        </be>
                        <be key="matrixFilters" refId="13426" clsId="FilterNode">
                          <l key="dimensionOids" refId="13427" ln="0" eid="DimensionOid"/>
                          <l key="AdHocParamDimensionOids" refId="13428" ln="0" eid="DimensionOid"/>
                          <be key="data" refId="13429" clsId="FilterNodeData">
                            <ref key="filterNode" refId="134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431" ln="1" eid="Framework.com.tagetik.trees.INode,framework">
                            <be refId="13432" clsId="FilterNode">
                              <l key="dimensionOids" refId="13433" ln="1" eid="DimensionOid">
                                <cust clsId="DimensionOid">504552-45-3132---</cust>
                              </l>
                              <l key="AdHocParamDimensionOids" refId="13434" ln="0" eid="DimensionOid"/>
                              <be key="data" refId="13435" clsId="FilterNodeData">
                                <ref key="filterNode" refId="1343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4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438" ln="1" eid="Framework.com.tagetik.trees.INode,framework">
                                <be refId="13439" clsId="FilterNode">
                                  <l key="dimensionOids" refId="13440" ln="1" eid="DimensionOid">
                                    <cust clsId="DimensionOid">44455354315F4255-45-4E44---</cust>
                                  </l>
                                  <l key="AdHocParamDimensionOids" refId="13441" ln="0" eid="DimensionOid"/>
                                  <be key="data" refId="13442" clsId="FilterNodeData">
                                    <ref key="filterNode" refId="134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4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445" ln="1" eid="Framework.com.tagetik.trees.INode,framework">
                                    <be refId="13446" clsId="FilterNode">
                                      <l key="dimensionOids" refId="13447" ln="1" eid="DimensionOid">
                                        <cust clsId="DimensionOid">4445535434-45-4E44---</cust>
                                      </l>
                                      <l key="AdHocParamDimensionOids" refId="13448" ln="0" eid="DimensionOid"/>
                                      <be key="data" refId="13449" clsId="FilterNodeData">
                                        <ref key="filterNode" refId="1344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4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4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452" ln="1" eid="Framework.com.tagetik.trees.INode,framework">
                                        <be refId="13453" clsId="FilterNode">
                                          <l key="dimensionOids" refId="13454" ln="1" eid="DimensionOid">
                                            <cust clsId="DimensionOid">4445535433-45-543036---</cust>
                                          </l>
                                          <l key="AdHocParamDimensionOids" refId="13455" ln="0" eid="DimensionOid"/>
                                          <be key="data" refId="13456" clsId="FilterNodeData">
                                            <ref key="filterNode" refId="13453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345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3459" ln="1" eid="Framework.com.tagetik.trees.INode,framework">
                                            <be refId="13460" clsId="FilterNode">
                                              <l key="dimensionOids" refId="13461" ln="1" eid="DimensionOid">
                                                <cust clsId="DimensionOid">4445535432-4E-7C7C---</cust>
                                              </l>
                                              <l key="AdHocParamDimensionOids" refId="13462" ln="0" eid="DimensionOid"/>
                                              <be key="data" refId="13463" clsId="FilterNodeData">
                                                <ref key="filterNode" refId="134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4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346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3466" ln="1" eid="Framework.com.tagetik.trees.INode,framework">
                                                <be refId="13467" clsId="FilterNode">
                                                  <l key="dimensionOids" refId="13468" ln="1" eid="DimensionOid">
                                                    <cust clsId="DimensionOid">415A495F413241-45-534747---</cust>
                                                  </l>
                                                  <l key="AdHocParamDimensionOids" refId="13469" ln="0" eid="DimensionOid"/>
                                                  <be key="data" refId="13470" clsId="FilterNodeData">
                                                    <ref key="filterNode" refId="13467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471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472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473" ln="0" eid="Framework.com.tagetik.trees.INode,framework"/>
                                                  <ref key="parent" refId="13460"/>
                                                </be>
                                              </l>
                                              <ref key="parent" refId="13453"/>
                                            </be>
                                          </l>
                                          <ref key="parent" refId="13446"/>
                                        </be>
                                      </l>
                                      <ref key="parent" refId="13439"/>
                                    </be>
                                  </l>
                                  <ref key="parent" refId="13432"/>
                                </be>
                              </l>
                              <ref key="parent" refId="13426"/>
                            </be>
                          </l>
                        </be>
                        <be key="rowHeaders" refId="13474" clsId="ReportingHeaders">
                          <m key="headers" refId="13475" keid="SYS_PR_I" veid="System.Collections.IList">
                            <key>
                              <i>-1</i>
                            </key>
                            <val>
                              <l refId="13476" ln="1">
                                <s>$Account(HIERARCHY("KPI")).desc</s>
                              </l>
                            </val>
                          </m>
                          <m key="headersDims" refId="1347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478" clsId="ReportingHeaders">
                          <m key="headers" refId="13479" keid="SYS_PR_I" veid="System.Collections.IList"/>
                          <m key="headersDims" refId="13480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481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3482" keid="SYS_STR" veid="StyleSheet">
                          <key>
                            <s>5</s>
                          </key>
                          <val>
                            <be refId="13483" clsId="StyleSheet">
                              <be key="version" refId="13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86" ln="3">
                                    <be refId="13487" clsId="StyleRule">
                                      <be key="ruleCondition" refId="13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89" clsId="StyleRule">
                                      <be key="ruleCondition" refId="13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491" clsId="StyleRule">
                                      <be key="ruleCondition" refId="134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3493" clsId="StyleSheet">
                              <be key="version" refId="1349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9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96" ln="2">
                                    <be refId="13497" clsId="StyleRule">
                                      <be key="ruleCondition" refId="1349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99" clsId="StyleRule">
                                      <be key="ruleCondition" refId="1350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501" ln="0" eid="Reporting.com.tagetik.tables.IMatixCellLeafPositions,Reporting"/>
                        <m key="forcedEditModes" refId="13502" keid="Reporting.com.tagetik.tables.IMatixCellLeafPositions,Reporting" veid="SYS_STR"/>
                        <b key="UseTxlDeFormEditor">N</b>
                        <be key="TxDeFormsEditorDescriptor" refId="13503" clsId="TxDeFormsEditorDescriptor">
                          <l key="Tabs" refId="1350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505" clsId="matrixWSInfo">
                          <b key="isT">N</b>
                          <s key="wsCode">$CPM</s>
                        </be>
                        <be key="customFilters" refId="13506" clsId="ExpCustomFiltersProspetto"/>
                      </be>
                    </val>
                    <key>
                      <s>matrix Teleriscaldamento</s>
                    </key>
                    <val>
                      <be refId="13507" clsId="MatrixPositionBlockVO">
                        <s key="positionID">matrix Teleriscaldamento</s>
                        <be key="rows" refId="13508" clsId="FilterNode">
                          <l key="dimensionOids" refId="13509" ln="0" eid="DimensionOid"/>
                          <l key="AdHocParamDimensionOids" refId="13510" ln="0" eid="DimensionOid"/>
                          <be key="data" refId="13511" clsId="FilterNodeData">
                            <ref key="filterNode" refId="13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513" ln="4" eid="Framework.com.tagetik.trees.INode,framework">
                            <be refId="13514" clsId="FilterNode">
                              <l key="dimensionOids" refId="13515" ln="0" eid="DimensionOid"/>
                              <l key="AdHocParamDimensionOids" refId="13516" ln="0" eid="DimensionOid"/>
                              <be key="data" refId="13517" clsId="FilterNodeData">
                                <ref key="filterNode" refId="13514"/>
                                <s key="dim">VOC_KPI</s>
                                <i key="segmentLevel">0</i>
                                <ref key="segment" refId="22"/>
                                <be key="dictionaryHeader" refId="13518" clsId="MultiDesc">
                                  <a key="desc" refId="13519" ln="4" eid="SYS_STR">
                                    <s>Teleriscaldamento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5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5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522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523" ln="0" eid="Framework.com.tagetik.trees.INode,framework"/>
                              <ref key="parent" refId="13508"/>
                            </be>
                            <be refId="13524" clsId="FilterNode">
                              <l key="dimensionOids" refId="13525" ln="1" eid="DimensionOid">
                                <cust clsId="DimensionOid">564F435F4B5049-45-434D5F303436---</cust>
                              </l>
                              <l key="AdHocParamDimensionOids" refId="13526" ln="0" eid="DimensionOid"/>
                              <be key="data" refId="13527" clsId="FilterNodeData">
                                <ref key="filterNode" refId="13524"/>
                                <s key="dim">VOC_KPI</s>
                                <i key="segmentLevel">0</i>
                                <ref key="segment" refId="22"/>
                                <be key="dictionaryHeader" refId="13528" clsId="MultiDesc">
                                  <a key="desc" refId="13529" ln="4" eid="SYS_STR">
                                    <s>Volumi venduti (GWht)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5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532" ln="0" eid="Framework.com.tagetik.trees.INode,framework"/>
                              <ref key="parent" refId="13508"/>
                            </be>
                            <be refId="13533" clsId="FilterNode">
                              <l key="dimensionOids" refId="13534" ln="1" eid="DimensionOid">
                                <cust clsId="DimensionOid">564F435F4B5049-45-434D5F303639---</cust>
                              </l>
                              <l key="AdHocParamDimensionOids" refId="13535" ln="0" eid="DimensionOid"/>
                              <be key="data" refId="13536" clsId="FilterNodeData">
                                <ref key="filterNode" refId="13533"/>
                                <s key="dim">VOC_KPI</s>
                                <i key="segmentLevel">0</i>
                                <ref key="segment" refId="22"/>
                                <be key="dictionaryHeader" refId="13537" clsId="MultiDesc">
                                  <a key="desc" refId="13538" ln="4" eid="SYS_STR">
                                    <s>Utenze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54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541" ln="0" eid="Framework.com.tagetik.trees.INode,framework"/>
                              <ref key="parent" refId="13508"/>
                            </be>
                            <be refId="13542" clsId="FilterNode">
                              <l key="dimensionOids" refId="13543" ln="1" eid="DimensionOid">
                                <cust clsId="DimensionOid">564F435F4B5049-45-434D5F303732---</cust>
                              </l>
                              <l key="AdHocParamDimensionOids" refId="13544" ln="0" eid="DimensionOid"/>
                              <be key="data" refId="13545" clsId="FilterNodeData">
                                <ref key="filterNode" refId="13542"/>
                                <s key="dim">VOC_KPI</s>
                                <i key="segmentLevel">0</i>
                                <ref key="segment" refId="22"/>
                                <be key="dictionaryHeader" refId="13546" clsId="MultiDesc">
                                  <a key="desc" refId="13547" ln="4" eid="SYS_STR">
                                    <s>Appartamenti equivalenti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5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232</s>
                                <b key="signChange">N</b>
                                <b key="nativeSignChange">N</b>
                                <l key="nav" refId="135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3</i>
                              <l key="children" refId="13550" ln="0" eid="Framework.com.tagetik.trees.INode,framework"/>
                              <ref key="parent" refId="13508"/>
                            </be>
                          </l>
                        </be>
                        <be key="columns" refId="13551" clsId="FilterNode">
                          <l key="dimensionOids" refId="13552" ln="0" eid="DimensionOid"/>
                          <l key="AdHocParamDimensionOids" refId="13553" ln="0" eid="DimensionOid"/>
                          <be key="data" refId="13554" clsId="FilterNodeData">
                            <ref key="filterNode" refId="135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556" ln="1" eid="Framework.com.tagetik.trees.INode,framework">
                            <be refId="13557" clsId="FilterNode">
                              <l key="dimensionOids" refId="13558" ln="1" eid="DimensionOid">
                                <cust clsId="DimensionOid">544950-45-5449505F4F---</cust>
                              </l>
                              <l key="AdHocParamDimensionOids" refId="13559" ln="0" eid="DimensionOid"/>
                              <be key="data" refId="13560" clsId="FilterNodeData">
                                <ref key="filterNode" refId="1355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5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5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6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564" ln="3" eid="Framework.com.tagetik.trees.INode,framework">
                                <be refId="13565" clsId="FilterNode">
                                  <l key="dimensionOids" refId="13566" ln="1" eid="DimensionOid">
                                    <cust clsId="DimensionOid">5343455F24-45-323032334143545F4254-5343455F425F544552--</cust>
                                  </l>
                                  <l key="AdHocParamDimensionOids" refId="13567" ln="0" eid="DimensionOid"/>
                                  <be key="data" refId="13568" clsId="FilterNodeData">
                                    <ref key="filterNode" refId="135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5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572" ln="1" eid="Framework.com.tagetik.trees.INode,framework">
                                    <be refId="13573" clsId="FilterNode">
                                      <l key="dimensionOids" refId="13574" ln="1" eid="DimensionOid">
                                        <cust clsId="DimensionOid">4341545F24-4E-413241---</cust>
                                      </l>
                                      <l key="AdHocParamDimensionOids" refId="13575" ln="0" eid="DimensionOid"/>
                                      <be key="data" refId="13576" clsId="FilterNodeData">
                                        <ref key="filterNode" refId="135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77" clsId="MultiDesc">
                                          <a key="desc" refId="135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5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582" ln="0" eid="Framework.com.tagetik.trees.INode,framework"/>
                                      <ref key="parent" refId="13565"/>
                                    </be>
                                  </l>
                                  <ref key="parent" refId="13557"/>
                                </be>
                                <be refId="13583" clsId="FilterNode">
                                  <l key="dimensionOids" refId="13584" ln="1" eid="DimensionOid">
                                    <cust clsId="DimensionOid">5343455F24-45-323032344143545F4254-5343455F425F544552--</cust>
                                  </l>
                                  <l key="AdHocParamDimensionOids" refId="13585" ln="0" eid="DimensionOid"/>
                                  <be key="data" refId="13586" clsId="FilterNodeData">
                                    <ref key="filterNode" refId="135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5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590" ln="1" eid="Framework.com.tagetik.trees.INode,framework">
                                    <be refId="13591" clsId="FilterNode">
                                      <l key="dimensionOids" refId="13592" ln="1" eid="DimensionOid">
                                        <cust clsId="DimensionOid">4341545F24-4E-413241---</cust>
                                      </l>
                                      <l key="AdHocParamDimensionOids" refId="13593" ln="0" eid="DimensionOid"/>
                                      <be key="data" refId="13594" clsId="FilterNodeData">
                                        <ref key="filterNode" refId="135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95" clsId="MultiDesc">
                                          <a key="desc" refId="1359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5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9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600" ln="0" eid="Framework.com.tagetik.trees.INode,framework"/>
                                      <ref key="parent" refId="13583"/>
                                    </be>
                                  </l>
                                  <ref key="parent" refId="13557"/>
                                </be>
                                <be refId="13601" clsId="FilterNode">
                                  <l key="dimensionOids" refId="13602" ln="1" eid="DimensionOid">
                                    <cust clsId="DimensionOid">5343455F24-45-323032354143545F4254-5343455F425F544552--</cust>
                                  </l>
                                  <l key="AdHocParamDimensionOids" refId="13603" ln="0" eid="DimensionOid"/>
                                  <be key="data" refId="13604" clsId="FilterNodeData">
                                    <ref key="filterNode" refId="1360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6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6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60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608" ln="1" eid="Framework.com.tagetik.trees.INode,framework">
                                    <be refId="13609" clsId="FilterNode">
                                      <l key="dimensionOids" refId="13610" ln="1" eid="DimensionOid">
                                        <cust clsId="DimensionOid">4341545F24-4E-413241---</cust>
                                      </l>
                                      <l key="AdHocParamDimensionOids" refId="13611" ln="0" eid="DimensionOid"/>
                                      <be key="data" refId="13612" clsId="FilterNodeData">
                                        <ref key="filterNode" refId="1360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613" clsId="MultiDesc">
                                          <a key="desc" refId="1361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6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6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617" ln="0" eid="Framework.com.tagetik.trees.INode,framework"/>
                                      <ref key="parent" refId="13601"/>
                                    </be>
                                  </l>
                                  <ref key="parent" refId="13557"/>
                                </be>
                              </l>
                              <ref key="parent" refId="13551"/>
                            </be>
                          </l>
                        </be>
                        <be key="matrixFilters" refId="13618" clsId="FilterNode">
                          <l key="dimensionOids" refId="13619" ln="0" eid="DimensionOid"/>
                          <l key="AdHocParamDimensionOids" refId="13620" ln="0" eid="DimensionOid"/>
                          <be key="data" refId="13621" clsId="FilterNodeData">
                            <ref key="filterNode" refId="1361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6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623" ln="1" eid="Framework.com.tagetik.trees.INode,framework">
                            <be refId="13624" clsId="FilterNode">
                              <l key="dimensionOids" refId="13625" ln="1" eid="DimensionOid">
                                <cust clsId="DimensionOid">504552-45-3132---</cust>
                              </l>
                              <l key="AdHocParamDimensionOids" refId="13626" ln="0" eid="DimensionOid"/>
                              <be key="data" refId="13627" clsId="FilterNodeData">
                                <ref key="filterNode" refId="1362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6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6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630" ln="1" eid="Framework.com.tagetik.trees.INode,framework">
                                <be refId="13631" clsId="FilterNode">
                                  <l key="dimensionOids" refId="13632" ln="1" eid="DimensionOid">
                                    <cust clsId="DimensionOid">44455354315F4255-45-4E44---</cust>
                                  </l>
                                  <l key="AdHocParamDimensionOids" refId="13633" ln="0" eid="DimensionOid"/>
                                  <be key="data" refId="13634" clsId="FilterNodeData">
                                    <ref key="filterNode" refId="1363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6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6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637" ln="1" eid="Framework.com.tagetik.trees.INode,framework">
                                    <be refId="13638" clsId="FilterNode">
                                      <l key="dimensionOids" refId="13639" ln="1" eid="DimensionOid">
                                        <cust clsId="DimensionOid">4445535434-45-4E44---</cust>
                                      </l>
                                      <l key="AdHocParamDimensionOids" refId="13640" ln="0" eid="DimensionOid"/>
                                      <be key="data" refId="13641" clsId="FilterNodeData">
                                        <ref key="filterNode" refId="136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6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6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644" ln="1" eid="Framework.com.tagetik.trees.INode,framework">
                                        <be refId="13645" clsId="FilterNode">
                                          <l key="dimensionOids" refId="13646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647" ln="0" eid="DimensionOid"/>
                                          <be key="data" refId="13648" clsId="FilterNodeData">
                                            <ref key="filterNode" refId="13645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64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24</s>
                                            <b key="signChange">N</b>
                                            <b key="nativeSignChange">N</b>
                                            <l key="nav" refId="1365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24</cust>
                                          <s key="cod"/>
                                          <s key="desc"/>
                                          <i key="index">0</i>
                                          <l key="children" refId="13651" ln="1" eid="Framework.com.tagetik.trees.INode,framework">
                                            <be refId="13652" clsId="FilterNode">
                                              <l key="dimensionOids" refId="13653" ln="1" eid="DimensionOid">
                                                <cust clsId="DimensionOid">4445535433-45-543036---</cust>
                                              </l>
                                              <l key="AdHocParamDimensionOids" refId="13654" ln="0" eid="DimensionOid"/>
                                              <be key="data" refId="13655" clsId="FilterNodeData">
                                                <ref key="filterNode" refId="13652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65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365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3658" ln="1" eid="Framework.com.tagetik.trees.INode,framework">
                                                <be refId="13659" clsId="FilterNode">
                                                  <l key="dimensionOids" refId="13660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3661" ln="0" eid="DimensionOid"/>
                                                  <be key="data" refId="13662" clsId="FilterNodeData">
                                                    <ref key="filterNode" refId="13659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663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664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665" ln="0" eid="Framework.com.tagetik.trees.INode,framework"/>
                                                  <ref key="parent" refId="13652"/>
                                                </be>
                                              </l>
                                              <ref key="parent" refId="13645"/>
                                            </be>
                                          </l>
                                          <ref key="parent" refId="13638"/>
                                        </be>
                                      </l>
                                      <ref key="parent" refId="13631"/>
                                    </be>
                                  </l>
                                  <ref key="parent" refId="13624"/>
                                </be>
                              </l>
                              <ref key="parent" refId="13618"/>
                            </be>
                          </l>
                        </be>
                        <be key="rowHeaders" refId="13666" clsId="ReportingHeaders">
                          <m key="headers" refId="13667" keid="SYS_PR_I" veid="System.Collections.IList">
                            <key>
                              <i>-1</i>
                            </key>
                            <val>
                              <l refId="13668" ln="1">
                                <s>$Account(HIERARCHY("KPI")).desc</s>
                              </l>
                            </val>
                          </m>
                          <m key="headersDims" refId="1366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670" clsId="ReportingHeaders">
                          <m key="headers" refId="13671" keid="SYS_PR_I" veid="System.Collections.IList"/>
                          <m key="headersDims" refId="13672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673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3674" keid="SYS_STR" veid="StyleSheet">
                          <key>
                            <s>3</s>
                          </key>
                          <val>
                            <be refId="13675" clsId="StyleSheet">
                              <be key="version" refId="136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78" ln="2">
                                    <be refId="13679" clsId="StyleRule">
                                      <be key="ruleCondition" refId="136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1" clsId="StyleRule">
                                      <be key="ruleCondition" refId="136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3683" clsId="StyleSheet">
                              <be key="version" refId="136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86" ln="3">
                                    <be refId="13687" clsId="StyleRule">
                                      <be key="ruleCondition" refId="136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9" clsId="StyleRule">
                                      <be key="ruleCondition" refId="136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691" clsId="StyleRule">
                                      <be key="ruleCondition" refId="136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693" ln="0" eid="Reporting.com.tagetik.tables.IMatixCellLeafPositions,Reporting"/>
                        <m key="forcedEditModes" refId="13694" keid="Reporting.com.tagetik.tables.IMatixCellLeafPositions,Reporting" veid="SYS_STR"/>
                        <b key="UseTxlDeFormEditor">N</b>
                        <be key="TxDeFormsEditorDescriptor" refId="13695" clsId="TxDeFormsEditorDescriptor">
                          <l key="Tabs" refId="1369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697" clsId="matrixWSInfo">
                          <b key="isT">N</b>
                          <s key="wsCode">$CPM</s>
                        </be>
                        <be key="customFilters" refId="13698" clsId="ExpCustomFiltersProspetto"/>
                      </be>
                    </val>
                    <key>
                      <s>Matrix00 Clienti</s>
                    </key>
                    <val>
                      <be refId="13699" clsId="MatrixPositionBlockVO">
                        <s key="positionID">Matrix00 Clienti</s>
                        <be key="rows" refId="13700" clsId="FilterNode">
                          <l key="dimensionOids" refId="13701" ln="0" eid="DimensionOid"/>
                          <l key="AdHocParamDimensionOids" refId="13702" ln="0" eid="DimensionOid"/>
                          <be key="data" refId="13703" clsId="FilterNodeData">
                            <ref key="filterNode" refId="137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7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705" ln="5" eid="Framework.com.tagetik.trees.INode,framework">
                            <be refId="13706" clsId="FilterNode">
                              <l key="dimensionOids" refId="13707" ln="1" eid="DimensionOid">
                                <cust clsId="DimensionOid">4445535434-45-4D3036---</cust>
                              </l>
                              <l key="AdHocParamDimensionOids" refId="13708" ln="0" eid="DimensionOid"/>
                              <be key="data" refId="13709" clsId="FilterNodeData">
                                <ref key="filterNode" refId="1370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37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1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0</i>
                              <l key="children" refId="13713" ln="4" eid="Framework.com.tagetik.trees.INode,framework">
                                <be refId="13714" clsId="FilterNode">
                                  <l key="dimensionOids" refId="13715" ln="0" eid="DimensionOid"/>
                                  <l key="AdHocParamDimensionOids" refId="13716" ln="0" eid="DimensionOid"/>
                                  <be key="data" refId="13717" clsId="FilterNodeData">
                                    <ref key="filterNode" refId="13714"/>
                                    <s key="dim">VOC_KPI</s>
                                    <i key="segmentLevel">0</i>
                                    <ref key="segment" refId="22"/>
                                    <be key="dictionaryHeader" refId="13718" clsId="MultiDesc">
                                      <a key="desc" refId="13719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457</s>
                                    <b key="signChange">N</b>
                                    <b key="nativeSignChange">N</b>
                                    <l key="nav" refId="13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22" keid="SYS_STR" veid="EFReportingNodeType">
                                      <key>
                                        <s>369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457</cust>
                                  <s key="cod"/>
                                  <s key="desc"/>
                                  <i key="index">0</i>
                                  <l key="children" refId="13723" ln="0" eid="Framework.com.tagetik.trees.INode,framework"/>
                                  <ref key="parent" refId="13706"/>
                                </be>
                                <be refId="13724" clsId="FilterNode">
                                  <l key="dimensionOids" refId="13725" ln="1" eid="DimensionOid">
                                    <cust clsId="DimensionOid">564F435F4B5049-45-43525F313538---</cust>
                                  </l>
                                  <l key="AdHocParamDimensionOids" refId="13726" ln="0" eid="DimensionOid"/>
                                  <be key="data" refId="13727" clsId="FilterNodeData">
                                    <ref key="filterNode" refId="13724"/>
                                    <s key="dim">VOC_KPI</s>
                                    <i key="segmentLevel">0</i>
                                    <ref key="segment" refId="22"/>
                                    <be key="dictionaryHeader" refId="13728" clsId="MultiDesc">
                                      <a key="desc" refId="13729" ln="4" eid="SYS_STR">
                                        <s>Volumi venduti (GWh)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37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32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1</i>
                                  <l key="children" refId="13733" ln="0" eid="Framework.com.tagetik.trees.INode,framework"/>
                                  <ref key="parent" refId="13706"/>
                                </be>
                                <be refId="13734" clsId="FilterNode">
                                  <l key="dimensionOids" refId="13735" ln="1" eid="DimensionOid">
                                    <cust clsId="DimensionOid">564F435F4B5049-45-43525F313437---</cust>
                                  </l>
                                  <l key="AdHocParamDimensionOids" refId="13736" ln="0" eid="DimensionOid"/>
                                  <be key="data" refId="13737" clsId="FilterNodeData">
                                    <ref key="filterNode" refId="13734"/>
                                    <s key="dim">VOC_KPI</s>
                                    <i key="segmentLevel">0</i>
                                    <ref key="segment" refId="22"/>
                                    <be key="dictionaryHeader" refId="13738" clsId="MultiDesc">
                                      <a key="desc" refId="13739" ln="4" eid="SYS_STR">
                                        <s>Energia verde venduta (GWh)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378</s>
                                    <b key="signChange">N</b>
                                    <b key="nativeSignChange">N</b>
                                    <l key="nav" refId="137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42" keid="SYS_STR" veid="EFReportingNodeType">
                                      <key>
                                        <s>564F435F4B5049-45-43525F313437---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378</cust>
                                  <s key="cod"/>
                                  <s key="desc"/>
                                  <i key="index">2</i>
                                  <l key="children" refId="13743" ln="0" eid="Framework.com.tagetik.trees.INode,framework"/>
                                  <ref key="parent" refId="13706"/>
                                </be>
                                <be refId="13744" clsId="FilterNode">
                                  <l key="dimensionOids" refId="13745" ln="1" eid="DimensionOid">
                                    <cust clsId="DimensionOid">564F435F4B5049-45-43525F303138---</cust>
                                  </l>
                                  <l key="AdHocParamDimensionOids" refId="13746" ln="0" eid="DimensionOid"/>
                                  <be key="data" refId="13747" clsId="FilterNodeData">
                                    <ref key="filterNode" refId="13744"/>
                                    <s key="dim">VOC_KPI</s>
                                    <i key="segmentLevel">0</i>
                                    <ref key="segment" refId="22"/>
                                    <be key="dictionaryHeader" refId="13748" clsId="MultiDesc">
                                      <a key="desc" refId="13749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37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52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3</i>
                                  <l key="children" refId="13753" ln="0" eid="Framework.com.tagetik.trees.INode,framework"/>
                                  <ref key="parent" refId="13706"/>
                                </be>
                              </l>
                              <ref key="parent" refId="13700"/>
                            </be>
                            <be refId="13754" clsId="FilterNode">
                              <l key="dimensionOids" refId="13755" ln="1" eid="DimensionOid">
                                <cust clsId="DimensionOid">4445535434-45-4D3036---</cust>
                              </l>
                              <l key="AdHocParamDimensionOids" refId="13756" ln="0" eid="DimensionOid"/>
                              <be key="data" refId="13757" clsId="FilterNodeData">
                                <ref key="filterNode" refId="1375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432</s>
                                <b key="signChange">N</b>
                                <b key="nativeSignChange">N</b>
                                <l key="nav" refId="137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60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432</cust>
                              <s key="cod"/>
                              <s key="desc"/>
                              <i key="index">1</i>
                              <l key="children" refId="13761" ln="1" eid="Framework.com.tagetik.trees.INode,framework">
                                <be refId="13762" clsId="FilterNode">
                                  <l key="dimensionOids" refId="13763" ln="1" eid="DimensionOid">
                                    <cust clsId="DimensionOid">564F435F4B5049-45-43525F313936---</cust>
                                  </l>
                                  <l key="AdHocParamDimensionOids" refId="13764" ln="0" eid="DimensionOid"/>
                                  <be key="data" refId="13765" clsId="FilterNodeData">
                                    <ref key="filterNode" refId="13762"/>
                                    <s key="dim">VOC_KPI</s>
                                    <i key="segmentLevel">0</i>
                                    <ref key="segment" refId="22"/>
                                    <be key="dictionaryHeader" refId="13766" clsId="MultiDesc">
                                      <a key="desc" refId="13767" ln="4" eid="SYS_STR">
                                        <s>
                                          Bonus elettricit
                                          <ch cod="e0"/>
                                           erogati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37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3770" ln="0" eid="Framework.com.tagetik.trees.INode,framework"/>
                                  <ref key="parent" refId="13754"/>
                                </be>
                              </l>
                              <ref key="parent" refId="13700"/>
                            </be>
                            <be refId="13771" clsId="FilterNode">
                              <l key="dimensionOids" refId="13772" ln="1" eid="DimensionOid">
                                <cust clsId="DimensionOid">4445535434-45-4D3034---</cust>
                              </l>
                              <l key="AdHocParamDimensionOids" refId="13773" ln="0" eid="DimensionOid"/>
                              <be key="data" refId="13774" clsId="FilterNodeData">
                                <ref key="filterNode" refId="1377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377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77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2</i>
                              <l key="children" refId="13778" ln="3" eid="Framework.com.tagetik.trees.INode,framework">
                                <be refId="13779" clsId="FilterNode">
                                  <l key="dimensionOids" refId="13780" ln="0" eid="DimensionOid"/>
                                  <l key="AdHocParamDimensionOids" refId="13781" ln="0" eid="DimensionOid"/>
                                  <be key="data" refId="13782" clsId="FilterNodeData">
                                    <ref key="filterNode" refId="13779"/>
                                    <s key="dim">VOC_KPI</s>
                                    <i key="segmentLevel">0</i>
                                    <ref key="segment" refId="22"/>
                                    <be key="dictionaryHeader" refId="13783" clsId="MultiDesc">
                                      <a key="desc" refId="13784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458</s>
                                    <b key="signChange">N</b>
                                    <b key="nativeSignChange">N</b>
                                    <l key="nav" refId="137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87" keid="SYS_STR" veid="EFReportingNodeType">
                                      <key>
                                        <s>370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458</cust>
                                  <s key="cod"/>
                                  <s key="desc"/>
                                  <i key="index">0</i>
                                  <l key="children" refId="13788" ln="0" eid="Framework.com.tagetik.trees.INode,framework"/>
                                  <ref key="parent" refId="13771"/>
                                </be>
                                <be refId="13789" clsId="FilterNode">
                                  <l key="dimensionOids" refId="13790" ln="1" eid="DimensionOid">
                                    <cust clsId="DimensionOid">564F435F4B5049-45-43525F313538---</cust>
                                  </l>
                                  <l key="AdHocParamDimensionOids" refId="13791" ln="0" eid="DimensionOid"/>
                                  <be key="data" refId="13792" clsId="FilterNodeData">
                                    <ref key="filterNode" refId="13789"/>
                                    <s key="dim">VOC_KPI</s>
                                    <i key="segmentLevel">0</i>
                                    <ref key="segment" refId="22"/>
                                    <be key="dictionaryHeader" refId="13793" clsId="MultiDesc">
                                      <a key="desc" refId="13794" ln="4" eid="SYS_STR">
                                        <s>Volumi venduti (Mm3)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3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97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1</i>
                                  <l key="children" refId="13798" ln="0" eid="Framework.com.tagetik.trees.INode,framework"/>
                                  <ref key="parent" refId="13771"/>
                                </be>
                                <be refId="13799" clsId="FilterNode">
                                  <l key="dimensionOids" refId="13800" ln="1" eid="DimensionOid">
                                    <cust clsId="DimensionOid">564F435F4B5049-45-43525F303138---</cust>
                                  </l>
                                  <l key="AdHocParamDimensionOids" refId="13801" ln="0" eid="DimensionOid"/>
                                  <be key="data" refId="13802" clsId="FilterNodeData">
                                    <ref key="filterNode" refId="13799"/>
                                    <s key="dim">VOC_KPI</s>
                                    <i key="segmentLevel">0</i>
                                    <ref key="segment" refId="22"/>
                                    <be key="dictionaryHeader" refId="13803" clsId="MultiDesc">
                                      <a key="desc" refId="13804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38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07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2</i>
                                  <l key="children" refId="13808" ln="0" eid="Framework.com.tagetik.trees.INode,framework"/>
                                  <ref key="parent" refId="13771"/>
                                </be>
                              </l>
                              <ref key="parent" refId="13700"/>
                            </be>
                            <be refId="13809" clsId="FilterNode">
                              <l key="dimensionOids" refId="13810" ln="1" eid="DimensionOid">
                                <cust clsId="DimensionOid">4445535434-45-4D3034---</cust>
                              </l>
                              <l key="AdHocParamDimensionOids" refId="13811" ln="0" eid="DimensionOid"/>
                              <be key="data" refId="13812" clsId="FilterNodeData">
                                <ref key="filterNode" refId="1380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381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3</i>
                              <l key="children" refId="13815" ln="1" eid="Framework.com.tagetik.trees.INode,framework">
                                <be refId="13816" clsId="FilterNode">
                                  <l key="dimensionOids" refId="13817" ln="1" eid="DimensionOid">
                                    <cust clsId="DimensionOid">564F435F4B5049-45-43525F313936---</cust>
                                  </l>
                                  <l key="AdHocParamDimensionOids" refId="13818" ln="0" eid="DimensionOid"/>
                                  <be key="data" refId="13819" clsId="FilterNodeData">
                                    <ref key="filterNode" refId="13816"/>
                                    <s key="dim">VOC_KPI</s>
                                    <i key="segmentLevel">0</i>
                                    <ref key="segment" refId="22"/>
                                    <be key="dictionaryHeader" refId="13820" clsId="MultiDesc">
                                      <a key="desc" refId="13821" ln="4" eid="SYS_STR">
                                        <s>Bonus gas erogati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3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0</i>
                                  <l key="children" refId="13824" ln="0" eid="Framework.com.tagetik.trees.INode,framework"/>
                                  <ref key="parent" refId="13809"/>
                                </be>
                              </l>
                              <ref key="parent" refId="13700"/>
                            </be>
                            <be refId="13825" clsId="FilterNode">
                              <l key="dimensionOids" refId="13826" ln="1" eid="DimensionOid">
                                <cust clsId="DimensionOid">4445535434-45-463033---</cust>
                              </l>
                              <l key="AdHocParamDimensionOids" refId="13827" ln="0" eid="DimensionOid"/>
                              <be key="data" refId="13828" clsId="FilterNodeData">
                                <ref key="filterNode" refId="1382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382</s>
                                <b key="signChange">N</b>
                                <b key="nativeSignChange">N</b>
                                <l key="nav" refId="138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382</cust>
                              <s key="cod"/>
                              <s key="desc"/>
                              <i key="index">4</i>
                              <l key="children" refId="13831" ln="4" eid="Framework.com.tagetik.trees.INode,framework">
                                <be refId="13832" clsId="FilterNode">
                                  <l key="dimensionOids" refId="13833" ln="0" eid="DimensionOid"/>
                                  <l key="AdHocParamDimensionOids" refId="13834" ln="0" eid="DimensionOid"/>
                                  <be key="data" refId="13835" clsId="FilterNodeData">
                                    <ref key="filterNode" refId="13832"/>
                                    <s key="dim">VOC_KPI</s>
                                    <i key="segmentLevel">0</i>
                                    <ref key="segment" refId="22"/>
                                    <be key="dictionaryHeader" refId="13836" clsId="MultiDesc">
                                      <a key="desc" refId="13837" ln="4" eid="SYS_STR">
                                        <s>
                                          Qualit
                                          <ch cod="e0"/>
                                           del servizio di vendita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8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430</s>
                                    <b key="signChange">N</b>
                                    <b key="nativeSignChange">N</b>
                                    <l key="nav" refId="138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840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430</cust>
                                  <s key="cod"/>
                                  <s key="desc"/>
                                  <i key="index">0</i>
                                  <l key="children" refId="13841" ln="0" eid="Framework.com.tagetik.trees.INode,framework"/>
                                  <ref key="parent" refId="13825"/>
                                </be>
                                <be refId="13842" clsId="FilterNode">
                                  <l key="dimensionOids" refId="13843" ln="1" eid="DimensionOid">
                                    <cust clsId="DimensionOid">564F435F4B5049-45-43525F313636---</cust>
                                  </l>
                                  <l key="AdHocParamDimensionOids" refId="13844" ln="0" eid="DimensionOid"/>
                                  <be key="data" refId="13845" clsId="FilterNodeData">
                                    <ref key="filterNode" refId="13842"/>
                                    <s key="dim">VOC_KPI</s>
                                    <i key="segmentLevel">0</i>
                                    <ref key="segment" refId="22"/>
                                    <be key="dictionaryHeader" refId="13846" clsId="MultiDesc">
                                      <a key="desc" refId="13847" ln="4" eid="SYS_STR">
                                        <s>Adesione alla bolletta elettronica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388</s>
                                    <b key="signChange">N</b>
                                    <b key="nativeSignChange">N</b>
                                    <l key="nav" refId="138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50" keid="SYS_STR" veid="EFReportingNodeType">
                                      <key>
                                        <s>564F435F4B5049-45-43525F313636---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388</cust>
                                  <s key="cod"/>
                                  <s key="desc"/>
                                  <i key="index">1</i>
                                  <l key="children" refId="13851" ln="0" eid="Framework.com.tagetik.trees.INode,framework"/>
                                  <ref key="parent" refId="13825"/>
                                </be>
                                <be refId="13852" clsId="FilterNode">
                                  <l key="dimensionOids" refId="13853" ln="1" eid="DimensionOid">
                                    <cust clsId="DimensionOid">564F435F4B5049-45-43525F313633---</cust>
                                  </l>
                                  <l key="AdHocParamDimensionOids" refId="13854" ln="0" eid="DimensionOid"/>
                                  <be key="data" refId="13855" clsId="FilterNodeData">
                                    <ref key="filterNode" refId="13852"/>
                                    <s key="dim">VOC_KPI</s>
                                    <i key="segmentLevel">0</i>
                                    <ref key="segment" refId="22"/>
                                    <be key="dictionaryHeader" refId="13856" clsId="MultiDesc">
                                      <a key="desc" refId="13857" ln="4" eid="SYS_STR">
                                        <s>Soddisfazione dei clienti sul servizio reso agli sportelli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474</s>
                                    <b key="signChange">N</b>
                                    <b key="nativeSignChange">N</b>
                                    <l key="nav" refId="138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474</cust>
                                  <s key="cod"/>
                                  <s key="desc"/>
                                  <i key="index">2</i>
                                  <l key="children" refId="13860" ln="0" eid="Framework.com.tagetik.trees.INode,framework"/>
                                  <ref key="parent" refId="13825"/>
                                </be>
                                <be refId="13861" clsId="FilterNode">
                                  <l key="dimensionOids" refId="13862" ln="1" eid="DimensionOid">
                                    <cust clsId="DimensionOid">564F435F4B5049-45-43525F313632---</cust>
                                  </l>
                                  <l key="AdHocParamDimensionOids" refId="13863" ln="0" eid="DimensionOid"/>
                                  <be key="data" refId="13864" clsId="FilterNodeData">
                                    <ref key="filterNode" refId="13861"/>
                                    <s key="dim">VOC_KPI</s>
                                    <i key="segmentLevel">0</i>
                                    <ref key="segment" refId="22"/>
                                    <be key="dictionaryHeader" refId="13865" clsId="MultiDesc">
                                      <a key="desc" refId="13866" ln="4" eid="SYS_STR">
                                        <s>Soddisfazione dei clienti sul servizio reso al call center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475</s>
                                    <b key="signChange">N</b>
                                    <b key="nativeSignChange">N</b>
                                    <l key="nav" refId="138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475</cust>
                                  <s key="cod"/>
                                  <s key="desc"/>
                                  <i key="index">3</i>
                                  <l key="children" refId="13869" ln="0" eid="Framework.com.tagetik.trees.INode,framework"/>
                                  <ref key="parent" refId="13825"/>
                                </be>
                              </l>
                              <ref key="parent" refId="13700"/>
                            </be>
                          </l>
                        </be>
                        <be key="columns" refId="13870" clsId="FilterNode">
                          <l key="dimensionOids" refId="13871" ln="0" eid="DimensionOid"/>
                          <l key="AdHocParamDimensionOids" refId="13872" ln="0" eid="DimensionOid"/>
                          <be key="data" refId="13873" clsId="FilterNodeData">
                            <ref key="filterNode" refId="138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875" ln="1" eid="Framework.com.tagetik.trees.INode,framework">
                            <be refId="13876" clsId="FilterNode">
                              <l key="dimensionOids" refId="13877" ln="1" eid="DimensionOid">
                                <cust clsId="DimensionOid">544950-45-5449505F4F---</cust>
                              </l>
                              <l key="AdHocParamDimensionOids" refId="13878" ln="0" eid="DimensionOid"/>
                              <be key="data" refId="13879" clsId="FilterNodeData">
                                <ref key="filterNode" refId="1387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8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88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883" ln="3" eid="Framework.com.tagetik.trees.INode,framework">
                                <be refId="13884" clsId="FilterNode">
                                  <l key="dimensionOids" refId="13885" ln="1" eid="DimensionOid">
                                    <cust clsId="DimensionOid">5343455F24-45-323032334143545F4254-5343455F425F544552--</cust>
                                  </l>
                                  <l key="AdHocParamDimensionOids" refId="13886" ln="0" eid="DimensionOid"/>
                                  <be key="data" refId="13887" clsId="FilterNodeData">
                                    <ref key="filterNode" refId="1388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9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891" ln="1" eid="Framework.com.tagetik.trees.INode,framework">
                                    <be refId="13892" clsId="FilterNode">
                                      <l key="dimensionOids" refId="13893" ln="1" eid="DimensionOid">
                                        <cust clsId="DimensionOid">4341545F24-4E-413241---</cust>
                                      </l>
                                      <l key="AdHocParamDimensionOids" refId="13894" ln="0" eid="DimensionOid"/>
                                      <be key="data" refId="13895" clsId="FilterNodeData">
                                        <ref key="filterNode" refId="1389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896" clsId="MultiDesc">
                                          <a key="desc" refId="1389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89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8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0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901" ln="0" eid="Framework.com.tagetik.trees.INode,framework"/>
                                      <ref key="parent" refId="13884"/>
                                    </be>
                                  </l>
                                  <ref key="parent" refId="13876"/>
                                </be>
                                <be refId="13902" clsId="FilterNode">
                                  <l key="dimensionOids" refId="13903" ln="1" eid="DimensionOid">
                                    <cust clsId="DimensionOid">5343455F24-45-323032344143545F4254-5343455F425F544552--</cust>
                                  </l>
                                  <l key="AdHocParamDimensionOids" refId="13904" ln="0" eid="DimensionOid"/>
                                  <be key="data" refId="13905" clsId="FilterNodeData">
                                    <ref key="filterNode" refId="1390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9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0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909" ln="1" eid="Framework.com.tagetik.trees.INode,framework">
                                    <be refId="13910" clsId="FilterNode">
                                      <l key="dimensionOids" refId="13911" ln="1" eid="DimensionOid">
                                        <cust clsId="DimensionOid">4341545F24-4E-413241---</cust>
                                      </l>
                                      <l key="AdHocParamDimensionOids" refId="13912" ln="0" eid="DimensionOid"/>
                                      <be key="data" refId="13913" clsId="FilterNodeData">
                                        <ref key="filterNode" refId="1391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14" clsId="MultiDesc">
                                          <a key="desc" refId="1391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91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1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919" ln="0" eid="Framework.com.tagetik.trees.INode,framework"/>
                                      <ref key="parent" refId="13902"/>
                                    </be>
                                  </l>
                                  <ref key="parent" refId="13876"/>
                                </be>
                                <be refId="13920" clsId="FilterNode">
                                  <l key="dimensionOids" refId="13921" ln="1" eid="DimensionOid">
                                    <cust clsId="DimensionOid">5343455F24-45-323032354143545F4254-5343455F425F544552--</cust>
                                  </l>
                                  <l key="AdHocParamDimensionOids" refId="13922" ln="0" eid="DimensionOid"/>
                                  <be key="data" refId="13923" clsId="FilterNodeData">
                                    <ref key="filterNode" refId="139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9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927" ln="1" eid="Framework.com.tagetik.trees.INode,framework">
                                    <be refId="13928" clsId="FilterNode">
                                      <l key="dimensionOids" refId="13929" ln="1" eid="DimensionOid">
                                        <cust clsId="DimensionOid">4341545F24-4E-413241---</cust>
                                      </l>
                                      <l key="AdHocParamDimensionOids" refId="13930" ln="0" eid="DimensionOid"/>
                                      <be key="data" refId="13931" clsId="FilterNodeData">
                                        <ref key="filterNode" refId="139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32" clsId="MultiDesc">
                                          <a key="desc" refId="139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9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936" ln="0" eid="Framework.com.tagetik.trees.INode,framework"/>
                                      <ref key="parent" refId="13920"/>
                                    </be>
                                  </l>
                                  <ref key="parent" refId="13876"/>
                                </be>
                              </l>
                              <ref key="parent" refId="13870"/>
                            </be>
                          </l>
                        </be>
                        <be key="matrixFilters" refId="13937" clsId="FilterNode">
                          <l key="dimensionOids" refId="13938" ln="0" eid="DimensionOid"/>
                          <l key="AdHocParamDimensionOids" refId="13939" ln="0" eid="DimensionOid"/>
                          <be key="data" refId="13940" clsId="FilterNodeData">
                            <ref key="filterNode" refId="1393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94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942" ln="1" eid="Framework.com.tagetik.trees.INode,framework">
                            <be refId="13943" clsId="FilterNode">
                              <l key="dimensionOids" refId="13944" ln="1" eid="DimensionOid">
                                <cust clsId="DimensionOid">504552-45-3132---</cust>
                              </l>
                              <l key="AdHocParamDimensionOids" refId="13945" ln="0" eid="DimensionOid"/>
                              <be key="data" refId="13946" clsId="FilterNodeData">
                                <ref key="filterNode" refId="1394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9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94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949" ln="1" eid="Framework.com.tagetik.trees.INode,framework">
                                <be refId="13950" clsId="FilterNode">
                                  <l key="dimensionOids" refId="13951" ln="1" eid="DimensionOid">
                                    <cust clsId="DimensionOid">56414C-45-455552---</cust>
                                  </l>
                                  <l key="AdHocParamDimensionOids" refId="13952" ln="0" eid="DimensionOid"/>
                                  <be key="data" refId="13953" clsId="FilterNodeData">
                                    <ref key="filterNode" refId="1395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9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9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956" ln="1" eid="Framework.com.tagetik.trees.INode,framework">
                                    <be refId="13957" clsId="FilterNode">
                                      <l key="dimensionOids" refId="13958" ln="1" eid="DimensionOid">
                                        <cust clsId="DimensionOid">44455354325F414749-45-4E44---</cust>
                                      </l>
                                      <l key="AdHocParamDimensionOids" refId="13959" ln="0" eid="DimensionOid"/>
                                      <be key="data" refId="13960" clsId="FilterNodeData">
                                        <ref key="filterNode" refId="139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9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39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3963" ln="1" eid="Framework.com.tagetik.trees.INode,framework">
                                        <be refId="13964" clsId="FilterNode">
                                          <l key="dimensionOids" refId="13965" ln="1" eid="DimensionOid">
                                            <cust clsId="DimensionOid">44455354315F4255-45-4E44---</cust>
                                          </l>
                                          <l key="AdHocParamDimensionOids" refId="13966" ln="0" eid="DimensionOid"/>
                                          <be key="data" refId="13967" clsId="FilterNodeData">
                                            <ref key="filterNode" refId="1396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96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396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3970" ln="1" eid="Framework.com.tagetik.trees.INode,framework">
                                            <be refId="13971" clsId="FilterNode">
                                              <l key="dimensionOids" refId="1397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3973" ln="0" eid="DimensionOid"/>
                                              <be key="data" refId="13974" clsId="FilterNodeData">
                                                <ref key="filterNode" refId="1397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9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397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3977" ln="1" eid="Framework.com.tagetik.trees.INode,framework">
                                                <be refId="13978" clsId="FilterNode">
                                                  <l key="dimensionOids" refId="13979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3980" ln="0" eid="DimensionOid"/>
                                                  <be key="data" refId="13981" clsId="FilterNodeData">
                                                    <ref key="filterNode" refId="1397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98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398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984" ln="0" eid="Framework.com.tagetik.trees.INode,framework"/>
                                                  <ref key="parent" refId="13971"/>
                                                </be>
                                              </l>
                                              <ref key="parent" refId="13964"/>
                                            </be>
                                          </l>
                                          <ref key="parent" refId="13957"/>
                                        </be>
                                      </l>
                                      <ref key="parent" refId="13950"/>
                                    </be>
                                  </l>
                                  <ref key="parent" refId="13943"/>
                                </be>
                              </l>
                              <ref key="parent" refId="13937"/>
                            </be>
                          </l>
                        </be>
                        <be key="rowHeaders" refId="13985" clsId="ReportingHeaders">
                          <m key="headers" refId="13986" keid="SYS_PR_I" veid="System.Collections.IList">
                            <key>
                              <i>-1</i>
                            </key>
                            <val>
                              <l refId="13987" ln="1">
                                <s>$Account(HIERARCHY("KPI")).desc</s>
                              </l>
                            </val>
                          </m>
                          <m key="headersDims" refId="1398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989" clsId="ReportingHeaders">
                          <m key="headers" refId="13990" keid="SYS_PR_I" veid="System.Collections.IList">
                            <key>
                              <i>-1</i>
                            </key>
                            <val>
                              <l refId="13991" ln="1">
                                <s>$Scenario.code</s>
                              </l>
                            </val>
                          </m>
                          <m key="headersDims" refId="1399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993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3994" keid="SYS_STR" veid="StyleSheet">
                          <key>
                            <s>29</s>
                          </key>
                          <val>
                            <be refId="13995" clsId="StyleSheet">
                              <be key="version" refId="1399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997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3998" ln="1">
                                    <be refId="13999" clsId="StyleRule">
                                      <be key="ruleCondition" refId="14000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01" ln="3">
                                    <be refId="14002" clsId="StyleRule">
                                      <be key="ruleCondition" refId="1400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04" clsId="StyleRule">
                                      <be key="ruleCondition" refId="1400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06" clsId="StyleRule">
                                      <be key="ruleCondition" refId="1400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008" clsId="StyleSheet">
                              <be key="version" refId="1400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01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11" ln="3">
                                    <be refId="14012" clsId="StyleRule">
                                      <be key="ruleCondition" refId="1401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14" clsId="StyleRule">
                                      <be key="ruleCondition" refId="1401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16" clsId="StyleRule">
                                      <be key="ruleCondition" refId="1401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018" clsId="StyleSheet">
                              <be key="version" refId="140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0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21" ln="2">
                                    <be refId="14022" clsId="StyleRule">
                                      <be key="ruleCondition" refId="140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24" clsId="StyleRule">
                                      <be key="ruleCondition" refId="140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026" ln="0" eid="Reporting.com.tagetik.tables.IMatixCellLeafPositions,Reporting"/>
                        <m key="forcedEditModes" refId="14027" keid="Reporting.com.tagetik.tables.IMatixCellLeafPositions,Reporting" veid="SYS_STR"/>
                        <b key="UseTxlDeFormEditor">N</b>
                        <be key="TxDeFormsEditorDescriptor" refId="14028" clsId="TxDeFormsEditorDescriptor">
                          <l key="Tabs" refId="1402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030" clsId="matrixWSInfo">
                          <b key="isT">N</b>
                          <s key="wsCode">$CPM</s>
                        </be>
                        <be key="customFilters" refId="14031" clsId="ExpCustomFiltersProspetto"/>
                      </be>
                    </val>
                  </m>
                  <m key="cellFields" refId="14032" keid="SYS_STR" veid="CodeCellField">
                    <key>
                      <s>CellField02</s>
                    </key>
                    <val>
                      <be refId="14033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4034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4035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4036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4037" keid="SYS_STR" veid="CodeMultiDescVO"/>
                  <m key="controlExpressions" refId="14038" keid="SYS_STR" veid="CodedExpControlloProspetto"/>
                  <m key="inlineParameters" refId="14039" keid="SYS_STR" veid="CodedInlineParameter"/>
                  <m key="queries" refId="14040" keid="SYS_STR" veid="Reporting.com.tagetik.query.IUserDefinedQueryVO,Reporting"/>
                  <m key="launchers" refId="14041" keid="SYS_STR" veid="ElaborationsLauncher"/>
                  <m key="actionLists" refId="14042" keid="SYS_STR" veid="Reporting.com.tagetik.actionlist.ISnapshotActionList,Reporting"/>
                  <l key="areas" refId="14043" ln="0" eid="SYS_STR"/>
                  <l key="charts" refId="14044" ln="0" eid="SYS_STR"/>
                  <l key="pivots" refId="14045" ln="0" eid="SYS_STR"/>
                </be>
                <b key="forceRebuild">N</b>
                <b key="forceReopen">N</b>
                <rs key="tempiElaborazione" refId="14046" rowCount="70" fieldNames="MATRICE,TIPO,TEMPO">
                  <field name="MATRICE">
                    <s>Matrix00 Fornitori</s>
                    <s>Matrix00 Valore Generato</s>
                    <s>Matrix00 Fornitori</s>
                    <s>matrix Ciclo idrico integrato</s>
                    <s>Matrix00 Distribuzione</s>
                    <s>Matrix00  Investimenti</s>
                    <s>E-Mobility 0 copy00</s>
                    <s>matrix Teleriscaldamento</s>
                    <s>E-Mobility 0</s>
                    <s>E-Mobility 0 copy00</s>
                    <s>matrix 00 Illuminazione</s>
                    <s>matrix Teleriscaldamento</s>
                    <s>matrix 00 Illuminazione</s>
                    <s>matrix igiene ambientale </s>
                    <s>matrix Teleriscaldamento</s>
                    <s>Matrix00  Investimenti</s>
                    <s>matrix 00 Illuminazione</s>
                    <s>Matrix00 Clienti</s>
                    <s>Matrix00 Distribuzione</s>
                    <s>matrix Ciclo idrico integrato</s>
                    <s>Matrix00 Distribuzione</s>
                    <s>E-Mobility 0 copy00</s>
                    <s>Matrix00 Smart City</s>
                    <s/>
                    <s>Matrix00  Investimenti</s>
                    <s>Matrix00 Valore Generato</s>
                    <s/>
                    <s/>
                    <s>matrix igiene ambientale </s>
                    <s>Matrix00  Investimenti</s>
                    <s>Matrix00 Dati Azionari</s>
                    <s>Matrix00 Dati Azionari</s>
                    <s>Matrix00 Valore Generato</s>
                    <s>E-Mobility 0 copy00</s>
                    <s/>
                    <s>Matrix00 Dati Azionari</s>
                    <s>E-Mobility 0</s>
                    <s>E-Mobility 0</s>
                    <s>Matrix00 Clienti</s>
                    <s>E-Mobility 0</s>
                    <s>Matrix00 Fornitori</s>
                    <s>matrix Teleriscaldamento</s>
                    <s>matrix Teleriscaldamento</s>
                    <s>matrix igiene ambientale </s>
                    <s>matrix 00 Illuminazione</s>
                    <s>Matrix00 Dati Azionari</s>
                    <s>Matrix00 Clienti</s>
                    <s>Matrix00  Investimenti</s>
                    <s>Matrix00 Valore Generato</s>
                    <s>Matrix00 Clienti</s>
                    <s>matrix 00 Illuminazione</s>
                    <s>Matrix00 Smart City</s>
                    <s>Matrix00 Smart City</s>
                    <s>Matrix00 Dati Azionari</s>
                    <s>Matrix00 Distribuzione</s>
                    <s>Matrix00 Clienti</s>
                    <s>Matrix00 Fornitori</s>
                    <s>E-Mobility 0 copy00</s>
                    <s>matrix igiene ambientale </s>
                    <s/>
                    <s>matrix Ciclo idrico integrato</s>
                    <s>Matrix00 Valore Generato</s>
                    <s>matrix Ciclo idrico integrato</s>
                    <s>Matrix00 Distribuzione</s>
                    <s>E-Mobility 0</s>
                    <s>matrix Ciclo idrico integrato</s>
                    <s>matrix igiene ambientale </s>
                    <s>Matrix00 Smart City</s>
                    <s>Matrix00 Smart City</s>
                    <s>Matrix00 Fornitori</s>
                  </field>
                  <field name="TIPO">
                    <s>EDITABLES</s>
                    <s>STYLE_SHEET</s>
                    <s>PREPARE_DATA</s>
                    <s>HEADERS</s>
                    <s>PREPARE_DATA</s>
                    <s>PREPARE_DATA</s>
                    <s>PREPARE_DATA</s>
                    <s>HEADERS</s>
                    <s>EDITABLES</s>
                    <s>HEADERS</s>
                    <s>PREPARE_DATA</s>
                    <s>PREPARE_DATA</s>
                    <s>STYLE_SHEET</s>
                    <s>HEADERS</s>
                    <s>EDITABLES</s>
                    <s>EDITABLES</s>
                    <s>HEADERS</s>
                    <s>VALORI</s>
                    <s>EDITABLES</s>
                    <s>PREPARE_DATA</s>
                    <s>STYLE_SHEET</s>
                    <s>EDITABLES</s>
                    <s>VALORI</s>
                    <s>QUEUING TIME</s>
                    <s>VALORI</s>
                    <s>PREPARE_DATA</s>
                    <s>PRE_EXPLOSION</s>
                    <s>CELL_FIELDS</s>
                    <s>PREPARE_DATA</s>
                    <s>STYLE_SHEET</s>
                    <s>PREPARE_DATA</s>
                    <s>EDITABLES</s>
                    <s>HEADERS</s>
                    <s>VALORI</s>
                    <s>POST_EXPLOSION</s>
                    <s>STYLE_SHEET</s>
                    <s>PREPARE_DATA</s>
                    <s>VALORI</s>
                    <s>STYLE_SHEET</s>
                    <s>HEADERS</s>
                    <s>HEADERS</s>
                    <s>VALORI</s>
                    <s>STYLE_SHEET</s>
                    <s>VALORI</s>
                    <s>EDITABLES</s>
                    <s>VALORI</s>
                    <s>EDITABLES</s>
                    <s>HEADERS</s>
                    <s>VALORI</s>
                    <s>HEADERS</s>
                    <s>VALORI</s>
                    <s>EDITABLES</s>
                    <s>PREPARE_DATA</s>
                    <s>HEADERS</s>
                    <s>VALORI</s>
                    <s>PREPARE_DATA</s>
                    <s>STYLE_SHEET</s>
                    <s>STYLE_SHEET</s>
                    <s>EDITABLES</s>
                    <s>OTHER</s>
                    <s>VALORI</s>
                    <s>EDITABLES</s>
                    <s>EDITABLES</s>
                    <s>HEADERS</s>
                    <s>STYLE_SHEET</s>
                    <s>STYLE_SHEET</s>
                    <s>STYLE_SHEET</s>
                    <s>HEADERS</s>
                    <s>STYLE_SHEET</s>
                    <s>VALORI</s>
                  </field>
                  <field name="TEMPO">
                    <s>0</s>
                    <s>8</s>
                    <s>124</s>
                    <s>1</s>
                    <s>116</s>
                    <s>123</s>
                    <s>108</s>
                    <s>1</s>
                    <s>0</s>
                    <s>1</s>
                    <s>132</s>
                    <s>138</s>
                    <s>11</s>
                    <s>1</s>
                    <s>0</s>
                    <s>0</s>
                    <s>2</s>
                    <s>1681</s>
                    <s>0</s>
                    <s>97</s>
                    <s>7</s>
                    <s>0</s>
                    <s>723</s>
                    <s>0</s>
                    <s>580</s>
                    <s>210</s>
                    <s>0</s>
                    <s>2</s>
                    <s>107</s>
                    <s>8</s>
                    <s>117</s>
                    <s>0</s>
                    <s>1</s>
                    <s>103</s>
                    <s>0</s>
                    <s>10</s>
                    <s>129</s>
                    <s>563</s>
                    <s>9</s>
                    <s>1</s>
                    <s>1</s>
                    <s>97</s>
                    <s>9</s>
                    <s>66</s>
                    <s>0</s>
                    <s>845</s>
                    <s>0</s>
                    <s>2</s>
                    <s>3268</s>
                    <s>2</s>
                    <s>809</s>
                    <s>0</s>
                    <s>111</s>
                    <s>2</s>
                    <s>1107</s>
                    <s>117</s>
                    <s>8</s>
                    <s>10</s>
                    <s>0</s>
                    <s>0</s>
                    <s>113</s>
                    <s>0</s>
                    <s>0</s>
                    <s>1</s>
                    <s>6</s>
                    <s>9</s>
                    <s>8</s>
                    <s>1</s>
                    <s>8</s>
                    <s>1763</s>
                  </field>
                </rs>
                <m key="additionalStats" refId="14047" keid="SYS_STR" veid="SYS_STR"/>
                <be key="styleSheet" refId="14048" clsId="StyleSheetResult">
                  <a key="styleSheets" refId="14049" ln="1" eid="SYS_STR">
                    <s>A2A</s>
                  </a>
                  <m key="matrixFormats" refId="14050" keid="SYS_STR" veid="Framework.com.tagetik.datatypes.IRecordset,framework">
                    <key>
                      <s>Matrix00 Fornitori</s>
                    </key>
                    <val>
                      <rs refId="14051" rowCount="2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12</s>
                          <s>17</s>
                          <s>1</s>
                          <s>8</s>
                          <s>12</s>
                          <s>17</s>
                          <s>3</s>
                          <s>11</s>
                          <s>15</s>
                          <s>3</s>
                          <s>11</s>
                          <s>15</s>
                          <s>3</s>
                          <s>11</s>
                          <s>15</s>
                          <s>16</s>
                          <s>18</s>
                          <s>16</s>
                          <s>18</s>
                          <s>16</s>
                          <s>18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19</s>
                          <s>19</s>
                          <s>-1</s>
                          <s>19</s>
                          <s>19</s>
                          <s>2</s>
                          <s>8</s>
                          <s>12</s>
                          <s>17</s>
                          <s>2</s>
                          <s>8</s>
                          <s>12</s>
                          <s>17</s>
                          <s>7</s>
                          <s>11</s>
                          <s>15</s>
                          <s>7</s>
                          <s>11</s>
                          <s>15</s>
                          <s>7</s>
                          <s>11</s>
                          <s>15</s>
                          <s>16</s>
                          <s>19</s>
                          <s>16</s>
                          <s>19</s>
                          <s>16</s>
                          <s>19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Valore Generato</s>
                    </key>
                    <val>
                      <rs refId="14052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</s>
                          <s>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6</s>
                          <s>8</s>
                          <s>6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Dati Azionari</s>
                    </key>
                    <val>
                      <rs refId="14053" rowCount="10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1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1</s>
                          <s>1</s>
                          <s>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% no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E-Mobility 0</s>
                    </key>
                    <val>
                      <rs refId="14054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4</s>
                          <s>1</s>
                          <s>4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1</s>
                          <s>8</s>
                          <s>1</s>
                          <s>8</s>
                          <s>3</s>
                          <s>3</s>
                          <s>3</s>
                          <s>3</s>
                        </field>
                        <field name="TO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Distribuzione</s>
                    </key>
                    <val>
                      <rs refId="14055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5</s>
                          <s>1</s>
                          <s>5</s>
                          <s>2</s>
                          <s>6</s>
                          <s>2</s>
                          <s>6</s>
                          <s>2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1</s>
                          <s>5</s>
                          <s>1</s>
                          <s>5</s>
                          <s>4</s>
                          <s>8</s>
                          <s>4</s>
                          <s>8</s>
                          <s>4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E-Mobility 0 copy00</s>
                    </key>
                    <val>
                      <rs refId="14056" rowCount="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2</s>
                        </field>
                        <field name="FROM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3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2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Smart City</s>
                    </key>
                    <val>
                      <rs refId="14057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18</s>
                          <s>18</s>
                          <s>-1</s>
                          <s>18</s>
                          <s>18</s>
                          <s>1</s>
                          <s>1</s>
                          <s>18</s>
                          <s>18</s>
                          <s>18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igiene ambientale </s>
                    </key>
                    <val>
                      <rs refId="14058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 Investimenti</s>
                    </key>
                    <val>
                      <rs refId="14059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00 Illuminazione</s>
                    </key>
                    <val>
                      <rs refId="14060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5</s>
                          <s>5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Ciclo idrico integrato</s>
                    </key>
                    <val>
                      <rs refId="14061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Teleriscaldamento</s>
                    </key>
                    <val>
                      <rs refId="14062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4</s>
                          <s>4</s>
                          <s>1</s>
                          <s>1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Clienti</s>
                    </key>
                    <val>
                      <rs refId="14063" rowCount="24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6</s>
                          <s>10</s>
                          <s>1</s>
                          <s>6</s>
                          <s>10</s>
                          <s>2</s>
                          <s>7</s>
                          <s>11</s>
                          <s>2</s>
                          <s>7</s>
                          <s>11</s>
                          <s>2</s>
                          <s>7</s>
                          <s>11</s>
                          <s>12</s>
                          <s>12</s>
                          <s>12</s>
                          <s>12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13</s>
                          <s>13</s>
                          <s>-1</s>
                          <s>13</s>
                          <s>13</s>
                          <s>1</s>
                          <s>6</s>
                          <s>10</s>
                          <s>1</s>
                          <s>6</s>
                          <s>10</s>
                          <s>5</s>
                          <s>9</s>
                          <s>11</s>
                          <s>5</s>
                          <s>9</s>
                          <s>11</s>
                          <s>5</s>
                          <s>9</s>
                          <s>11</s>
                          <s>13</s>
                          <s>13</s>
                          <s>13</s>
                          <s>13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4064" ln="1" eid="SYS_STR">
                  <s>
                    Prosperit
                    <ch cod="e0"/>
                  </s>
                </a>
                <s key="scripts"/>
                <l key="sheetsToHide" refId="14065" ln="0" eid="SYS_STR"/>
                <be key="reportFilters" refId="14066" clsId="FilterNode">
                  <l key="dimensionOids" refId="14067" ln="0" eid="DimensionOid"/>
                  <l key="AdHocParamDimensionOids" refId="14068" ln="0" eid="DimensionOid"/>
                  <be key="data" refId="14069" clsId="FilterNodeData">
                    <ref key="filterNode" refId="14066"/>
                    <i key="segmentLevel">0</i>
                    <ref key="segment" refId="22"/>
                    <b key="placeHolder">N</b>
                    <ref key="weight" refId="23"/>
                    <be key="textMatchingCondition" refId="1407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071" ln="0" eid="Framework.com.tagetik.trees.INode,framework"/>
                </be>
                <m key="dataTypes" refId="14072" keid="SYS_STR" veid="DataTypesMap"/>
                <l key="hideRCResults" refId="14073" ln="2" eid="HideRCSResult">
                  <be refId="14074" clsId="HideRCSResult">
                    <l key="rowResult" refId="14075" ln="4" eid="HideRCResultBean">
                      <be refId="14076" clsId="HideRCResultBean">
                        <l key="otherPositions" refId="14077" ln="0" eid="SYS_STR"/>
                        <s key="positionID">13</s>
                      </be>
                      <be refId="14078" clsId="HideRCResultBean">
                        <l key="otherPositions" refId="14079" ln="0" eid="SYS_STR"/>
                        <s key="positionID">14</s>
                      </be>
                      <be refId="14080" clsId="HideRCResultBean">
                        <l key="otherPositions" refId="14081" ln="0" eid="SYS_STR"/>
                        <s key="positionID">9</s>
                      </be>
                      <be refId="14082" clsId="HideRCResultBean">
                        <l key="otherPositions" refId="14083" ln="0" eid="SYS_STR"/>
                        <s key="positionID">10</s>
                      </be>
                    </l>
                    <l key="colResult" refId="14084" ln="0" eid="HideRCResultBean"/>
                    <s key="matrixName">Matrix00 Fornitori</s>
                  </be>
                  <be refId="14085" clsId="HideRCSResult">
                    <l key="rowResult" refId="14086" ln="2" eid="HideRCResultBean">
                      <be refId="14087" clsId="HideRCResultBean">
                        <l key="otherPositions" refId="14088" ln="0" eid="SYS_STR"/>
                        <s key="positionID">3</s>
                      </be>
                      <be refId="14089" clsId="HideRCResultBean">
                        <l key="otherPositions" refId="14090" ln="0" eid="SYS_STR"/>
                        <s key="positionID">7</s>
                      </be>
                    </l>
                    <l key="colResult" refId="14091" ln="0" eid="HideRCResultBean"/>
                    <s key="matrixName">Matrix00 Valore Generato</s>
                  </be>
                </l>
                <m key="queries" refId="14092" keid="SYS_STR" veid="MultiSheetQueryResultVO"/>
                <m key="validationQueries" refId="14093" keid="SYS_STR" veid="ValidationQueryResult"/>
                <m key="richTextInfos" refId="14094" keid="SYS_STR" veid="RichTextInfo">
                  <key>
                    <s>Matrix00 Fornitori</s>
                  </key>
                  <val>
                    <be refId="14095" clsId="RichTextInfo">
                      <b key="isCounterOnRows">N</b>
                      <l key="richTextIndices" refId="14096" ln="0" eid="SYS_PR_I"/>
                    </be>
                  </val>
                  <key>
                    <s>Matrix00 Valore Generato</s>
                  </key>
                  <val>
                    <ref refId="14095"/>
                  </val>
                  <key>
                    <s>Matrix00 Dati Azionari</s>
                  </key>
                  <val>
                    <ref refId="14095"/>
                  </val>
                  <key>
                    <s>E-Mobility 0</s>
                  </key>
                  <val>
                    <ref refId="14095"/>
                  </val>
                  <key>
                    <s>Matrix00 Distribuzione</s>
                  </key>
                  <val>
                    <ref refId="14095"/>
                  </val>
                  <key>
                    <s>E-Mobility 0 copy00</s>
                  </key>
                  <val>
                    <ref refId="14095"/>
                  </val>
                  <key>
                    <s>Matrix00 Smart City</s>
                  </key>
                  <val>
                    <ref refId="14095"/>
                  </val>
                  <key>
                    <s>matrix igiene ambientale </s>
                  </key>
                  <val>
                    <ref refId="14095"/>
                  </val>
                  <key>
                    <s>Matrix00  Investimenti</s>
                  </key>
                  <val>
                    <ref refId="14095"/>
                  </val>
                  <key>
                    <s>matrix 00 Illuminazione</s>
                  </key>
                  <val>
                    <ref refId="14095"/>
                  </val>
                  <key>
                    <s>matrix Ciclo idrico integrato</s>
                  </key>
                  <val>
                    <ref refId="14095"/>
                  </val>
                  <key>
                    <s>matrix Teleriscaldamento</s>
                  </key>
                  <val>
                    <ref refId="14095"/>
                  </val>
                  <key>
                    <s>Matrix00 Clienti</s>
                  </key>
                  <val>
                    <ref refId="14095"/>
                  </val>
                </m>
              </be>
              <be key="logger" refId="14097" clsId="ReportLogger">
                <be key="sheetLogger" refId="14098" clsId="ReportingElementLogger">
                  <set key="errors" refId="14099" ln="0" eid="SYS_STR"/>
                  <set key="warnings" refId="14100" ln="0" eid="SYS_STR"/>
                </be>
                <be key="fgdLogger" refId="14101" clsId="ReportingElementLogger">
                  <set key="errors" refId="14102" ln="0" eid="SYS_STR"/>
                  <set key="warnings" refId="14103" ln="0" eid="SYS_STR"/>
                </be>
                <be key="tmplLogger" refId="14104" clsId="ReportingElementLogger">
                  <set key="errors" refId="14105" ln="0" eid="SYS_STR"/>
                  <set key="warnings" refId="14106" ln="0" eid="SYS_STR"/>
                </be>
                <m key="matrixLoggers" refId="14107" keid="SYS_STR" veid="MatrixLogger">
                  <key>
                    <s>Matrix00 Fornitori</s>
                  </key>
                  <val>
                    <be refId="14108" clsId="MatrixLogger">
                      <s key="code">Matrix00 Fornitori</s>
                      <be key="rowsLogger" refId="14109" clsId="ReportingElementLogger">
                        <set key="errors" refId="14110" ln="0" eid="SYS_STR"/>
                        <set key="warnings" refId="14111" ln="0" eid="SYS_STR"/>
                      </be>
                      <be key="colsLogger" refId="14112" clsId="ReportingElementLogger">
                        <set key="errors" refId="14113" ln="0" eid="SYS_STR"/>
                        <set key="warnings" refId="14114" ln="0" eid="SYS_STR"/>
                      </be>
                      <set key="errors" refId="14115" ln="0" eid="SYS_STR"/>
                      <set key="warnings" refId="14116" ln="0" eid="SYS_STR"/>
                    </be>
                  </val>
                  <key>
                    <s>Matrix00 Valore Generato</s>
                  </key>
                  <val>
                    <be refId="14117" clsId="MatrixLogger">
                      <s key="code">Matrix00 Valore Generato</s>
                      <be key="rowsLogger" refId="14118" clsId="ReportingElementLogger">
                        <set key="errors" refId="14119" ln="0" eid="SYS_STR"/>
                        <set key="warnings" refId="14120" ln="0" eid="SYS_STR"/>
                      </be>
                      <be key="colsLogger" refId="14121" clsId="ReportingElementLogger">
                        <set key="errors" refId="14122" ln="0" eid="SYS_STR"/>
                        <set key="warnings" refId="14123" ln="0" eid="SYS_STR"/>
                      </be>
                      <set key="errors" refId="14124" ln="0" eid="SYS_STR"/>
                      <set key="warnings" refId="14125" ln="0" eid="SYS_STR"/>
                    </be>
                  </val>
                  <key>
                    <s>Matrix00 Dati Azionari</s>
                  </key>
                  <val>
                    <be refId="14126" clsId="MatrixLogger">
                      <s key="code">Matrix00 Dati Azionari</s>
                      <be key="rowsLogger" refId="14127" clsId="ReportingElementLogger">
                        <set key="errors" refId="14128" ln="0" eid="SYS_STR"/>
                        <set key="warnings" refId="14129" ln="0" eid="SYS_STR"/>
                      </be>
                      <be key="colsLogger" refId="14130" clsId="ReportingElementLogger">
                        <set key="errors" refId="14131" ln="0" eid="SYS_STR"/>
                        <set key="warnings" refId="14132" ln="0" eid="SYS_STR"/>
                      </be>
                      <set key="errors" refId="14133" ln="0" eid="SYS_STR"/>
                      <set key="warnings" refId="14134" ln="0" eid="SYS_STR"/>
                    </be>
                  </val>
                  <key>
                    <s>E-Mobility 0</s>
                  </key>
                  <val>
                    <be refId="14135" clsId="MatrixLogger">
                      <s key="code">E-Mobility 0</s>
                      <be key="rowsLogger" refId="14136" clsId="ReportingElementLogger">
                        <set key="errors" refId="14137" ln="0" eid="SYS_STR"/>
                        <set key="warnings" refId="14138" ln="0" eid="SYS_STR"/>
                      </be>
                      <be key="colsLogger" refId="14139" clsId="ReportingElementLogger">
                        <set key="errors" refId="14140" ln="0" eid="SYS_STR"/>
                        <set key="warnings" refId="14141" ln="0" eid="SYS_STR"/>
                      </be>
                      <set key="errors" refId="14142" ln="0" eid="SYS_STR"/>
                      <set key="warnings" refId="14143" ln="0" eid="SYS_STR"/>
                    </be>
                  </val>
                  <key>
                    <s>Matrix00 Distribuzione</s>
                  </key>
                  <val>
                    <be refId="14144" clsId="MatrixLogger">
                      <s key="code">Matrix00 Distribuzione</s>
                      <be key="rowsLogger" refId="14145" clsId="ReportingElementLogger">
                        <set key="errors" refId="14146" ln="0" eid="SYS_STR"/>
                        <set key="warnings" refId="14147" ln="0" eid="SYS_STR"/>
                      </be>
                      <be key="colsLogger" refId="14148" clsId="ReportingElementLogger">
                        <set key="errors" refId="14149" ln="0" eid="SYS_STR"/>
                        <set key="warnings" refId="14150" ln="0" eid="SYS_STR"/>
                      </be>
                      <set key="errors" refId="14151" ln="0" eid="SYS_STR"/>
                      <set key="warnings" refId="14152" ln="0" eid="SYS_STR"/>
                    </be>
                  </val>
                  <key>
                    <s>E-Mobility 0 copy00</s>
                  </key>
                  <val>
                    <be refId="14153" clsId="MatrixLogger">
                      <s key="code">E-Mobility 0 copy00</s>
                      <be key="rowsLogger" refId="14154" clsId="ReportingElementLogger">
                        <set key="errors" refId="14155" ln="0" eid="SYS_STR"/>
                        <set key="warnings" refId="14156" ln="0" eid="SYS_STR"/>
                      </be>
                      <be key="colsLogger" refId="14157" clsId="ReportingElementLogger">
                        <set key="errors" refId="14158" ln="0" eid="SYS_STR"/>
                        <set key="warnings" refId="14159" ln="0" eid="SYS_STR"/>
                      </be>
                      <set key="errors" refId="14160" ln="0" eid="SYS_STR"/>
                      <set key="warnings" refId="14161" ln="0" eid="SYS_STR"/>
                    </be>
                  </val>
                  <key>
                    <s>Matrix00 Smart City</s>
                  </key>
                  <val>
                    <be refId="14162" clsId="MatrixLogger">
                      <s key="code">Matrix00 Smart City</s>
                      <be key="rowsLogger" refId="14163" clsId="ReportingElementLogger">
                        <set key="errors" refId="14164" ln="0" eid="SYS_STR"/>
                        <set key="warnings" refId="14165" ln="0" eid="SYS_STR"/>
                      </be>
                      <be key="colsLogger" refId="14166" clsId="ReportingElementLogger">
                        <set key="errors" refId="14167" ln="0" eid="SYS_STR"/>
                        <set key="warnings" refId="14168" ln="0" eid="SYS_STR"/>
                      </be>
                      <set key="errors" refId="14169" ln="0" eid="SYS_STR"/>
                      <set key="warnings" refId="14170" ln="0" eid="SYS_STR"/>
                    </be>
                  </val>
                  <key>
                    <s>matrix igiene ambientale </s>
                  </key>
                  <val>
                    <be refId="14171" clsId="MatrixLogger">
                      <s key="code">matrix igiene ambientale </s>
                      <be key="rowsLogger" refId="14172" clsId="ReportingElementLogger">
                        <set key="errors" refId="14173" ln="0" eid="SYS_STR"/>
                        <set key="warnings" refId="14174" ln="0" eid="SYS_STR"/>
                      </be>
                      <be key="colsLogger" refId="14175" clsId="ReportingElementLogger">
                        <set key="errors" refId="14176" ln="0" eid="SYS_STR"/>
                        <set key="warnings" refId="14177" ln="0" eid="SYS_STR"/>
                      </be>
                      <set key="errors" refId="14178" ln="0" eid="SYS_STR"/>
                      <set key="warnings" refId="14179" ln="0" eid="SYS_STR"/>
                    </be>
                  </val>
                  <key>
                    <s>Matrix00  Investimenti</s>
                  </key>
                  <val>
                    <be refId="14180" clsId="MatrixLogger">
                      <s key="code">Matrix00  Investimenti</s>
                      <be key="rowsLogger" refId="14181" clsId="ReportingElementLogger">
                        <set key="errors" refId="14182" ln="0" eid="SYS_STR"/>
                        <set key="warnings" refId="14183" ln="0" eid="SYS_STR"/>
                      </be>
                      <be key="colsLogger" refId="14184" clsId="ReportingElementLogger">
                        <set key="errors" refId="14185" ln="0" eid="SYS_STR"/>
                        <set key="warnings" refId="14186" ln="0" eid="SYS_STR"/>
                      </be>
                      <set key="errors" refId="14187" ln="0" eid="SYS_STR"/>
                      <set key="warnings" refId="14188" ln="0" eid="SYS_STR"/>
                    </be>
                  </val>
                  <key>
                    <s>matrix 00 Illuminazione</s>
                  </key>
                  <val>
                    <be refId="14189" clsId="MatrixLogger">
                      <s key="code">matrix 00 Illuminazione</s>
                      <be key="rowsLogger" refId="14190" clsId="ReportingElementLogger">
                        <set key="errors" refId="14191" ln="0" eid="SYS_STR"/>
                        <set key="warnings" refId="14192" ln="0" eid="SYS_STR"/>
                      </be>
                      <be key="colsLogger" refId="14193" clsId="ReportingElementLogger">
                        <set key="errors" refId="14194" ln="0" eid="SYS_STR"/>
                        <set key="warnings" refId="14195" ln="0" eid="SYS_STR"/>
                      </be>
                      <set key="errors" refId="14196" ln="0" eid="SYS_STR"/>
                      <set key="warnings" refId="14197" ln="0" eid="SYS_STR"/>
                    </be>
                  </val>
                  <key>
                    <s>matrix Ciclo idrico integrato</s>
                  </key>
                  <val>
                    <be refId="14198" clsId="MatrixLogger">
                      <s key="code">matrix Ciclo idrico integrato</s>
                      <be key="rowsLogger" refId="14199" clsId="ReportingElementLogger">
                        <set key="errors" refId="14200" ln="0" eid="SYS_STR"/>
                        <set key="warnings" refId="14201" ln="0" eid="SYS_STR"/>
                      </be>
                      <be key="colsLogger" refId="14202" clsId="ReportingElementLogger">
                        <set key="errors" refId="14203" ln="0" eid="SYS_STR"/>
                        <set key="warnings" refId="14204" ln="0" eid="SYS_STR"/>
                      </be>
                      <set key="errors" refId="14205" ln="0" eid="SYS_STR"/>
                      <set key="warnings" refId="14206" ln="0" eid="SYS_STR"/>
                    </be>
                  </val>
                  <key>
                    <s>matrix Teleriscaldamento</s>
                  </key>
                  <val>
                    <be refId="14207" clsId="MatrixLogger">
                      <s key="code">matrix Teleriscaldamento</s>
                      <be key="rowsLogger" refId="14208" clsId="ReportingElementLogger">
                        <set key="errors" refId="14209" ln="0" eid="SYS_STR"/>
                        <set key="warnings" refId="14210" ln="0" eid="SYS_STR"/>
                      </be>
                      <be key="colsLogger" refId="14211" clsId="ReportingElementLogger">
                        <set key="errors" refId="14212" ln="0" eid="SYS_STR"/>
                        <set key="warnings" refId="14213" ln="0" eid="SYS_STR"/>
                      </be>
                      <set key="errors" refId="14214" ln="0" eid="SYS_STR"/>
                      <set key="warnings" refId="14215" ln="0" eid="SYS_STR"/>
                    </be>
                  </val>
                  <key>
                    <s>Matrix00 Clienti</s>
                  </key>
                  <val>
                    <be refId="14216" clsId="MatrixLogger">
                      <s key="code">Matrix00 Clienti</s>
                      <be key="rowsLogger" refId="14217" clsId="ReportingElementLogger">
                        <set key="errors" refId="14218" ln="0" eid="SYS_STR"/>
                        <set key="warnings" refId="14219" ln="0" eid="SYS_STR"/>
                      </be>
                      <be key="colsLogger" refId="14220" clsId="ReportingElementLogger">
                        <set key="errors" refId="14221" ln="0" eid="SYS_STR"/>
                        <set key="warnings" refId="14222" ln="0" eid="SYS_STR"/>
                      </be>
                      <set key="errors" refId="14223" ln="0" eid="SYS_STR"/>
                      <set key="warnings" refId="14224" ln="0" eid="SYS_STR"/>
                    </be>
                  </val>
                </m>
                <set key="errors" refId="14225" ln="0" eid="SYS_STR"/>
                <set key="warnings" refId="14226" ln="0" eid="SYS_STR"/>
              </be>
            </be>
          </val>
          <key>
            <s>Template03</s>
          </key>
          <val>
            <be refId="14227" clsId="ProspElaborationTaskResult">
              <be key="prospElaborazioneResult" refId="14228" clsId="ProspElaborationResult">
                <s key="dbId">TGK_A2A_001</s>
                <ref key="endInsertionStatus" refId="10715"/>
                <m key="valori" refId="14229" keid="SYS_STR" veid="Framework.com.tagetik.datatypes.IRecordset,framework"/>
                <m key="commenti" refId="14230" keid="SYS_STR" veid="Framework.com.tagetik.datatypes.IRecordset,framework"/>
                <d key="runDate">1776949189838</d>
                <m key="tableNameOfRow" refId="14231" keid="SYS_STR" veid="TableNameInfo"/>
                <m key="intestazioni" refId="14232" keid="SYS_STR" veid="Framework.com.tagetik.datatypes.IRecordset,framework"/>
                <m key="intestazioniLink" refId="14233" keid="SYS_STR" veid="Framework.com.tagetik.datatypes.IRecordset,framework"/>
                <m key="celleEditabili" refId="14234" keid="SYS_STR" veid="Reporting.com.tagetik.launchedreport.ReportingCell[],Reporting"/>
                <m key="dictionaryTerms" refId="14235" keid="SYS_STR" veid="SYS_STR"/>
                <rs key="cellFields" refId="14236" rowCount="0" fieldNames="ID_CELLA,COD_FOGLIO,VALORE_CLIENTNET">
                  <field name="ID_CELLA"/>
                  <field name="COD_FOGLIO"/>
                  <field name="VALORE_CLIENTNET"/>
                </rs>
                <be key="reportTemplate" refId="14237" clsId="ReportTemplateVO">
                  <s key="code">Template03</s>
                  <s key="desc">Cover</s>
                  <m key="matrices" refId="14238" keid="SYS_STR" veid="Reporting.com.tagetik.tables.IMatrixPositionBlockVO,Reporting"/>
                  <m key="cellFields" refId="14239" keid="SYS_STR" veid="CodeCellField"/>
                  <m key="dictionary" refId="14240" keid="SYS_STR" veid="CodeMultiDescVO"/>
                  <m key="controlExpressions" refId="14241" keid="SYS_STR" veid="CodedExpControlloProspetto"/>
                  <m key="inlineParameters" refId="14242" keid="SYS_STR" veid="CodedInlineParameter"/>
                  <m key="queries" refId="14243" keid="SYS_STR" veid="Reporting.com.tagetik.query.IUserDefinedQueryVO,Reporting"/>
                  <m key="launchers" refId="14244" keid="SYS_STR" veid="ElaborationsLauncher"/>
                  <m key="actionLists" refId="14245" keid="SYS_STR" veid="Reporting.com.tagetik.actionlist.ISnapshotActionList,Reporting"/>
                  <l key="areas" refId="14246" ln="0" eid="SYS_STR"/>
                  <l key="charts" refId="14247" ln="0" eid="SYS_STR"/>
                  <l key="pivots" refId="14248" ln="0" eid="SYS_STR"/>
                </be>
                <b key="forceRebuild">N</b>
                <b key="forceReopen">N</b>
                <rs key="tempiElaborazione" refId="14249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3</s>
                    <s>0</s>
                  </field>
                </rs>
                <m key="additionalStats" refId="14250" keid="SYS_STR" veid="SYS_STR"/>
                <be key="styleSheet" refId="14251" clsId="StyleSheetResult">
                  <a key="styleSheets" refId="14252" ln="0" eid="SYS_STR"/>
                  <m key="matrixFormats" refId="14253" keid="SYS_STR" veid="Framework.com.tagetik.datatypes.IRecordset,framework"/>
                </be>
                <a key="sheetNames" refId="14254" ln="1" eid="SYS_STR">
                  <s>Cover</s>
                </a>
                <s key="scripts"/>
                <l key="sheetsToHide" refId="14255" ln="0" eid="SYS_STR"/>
                <be key="reportFilters" refId="14256" clsId="FilterNode">
                  <l key="dimensionOids" refId="14257" ln="0" eid="DimensionOid"/>
                  <l key="AdHocParamDimensionOids" refId="14258" ln="0" eid="DimensionOid"/>
                  <be key="data" refId="14259" clsId="FilterNodeData">
                    <ref key="filterNode" refId="14256"/>
                    <i key="segmentLevel">0</i>
                    <ref key="segment" refId="22"/>
                    <b key="placeHolder">N</b>
                    <ref key="weight" refId="23"/>
                    <be key="textMatchingCondition" refId="1426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261" ln="0" eid="Framework.com.tagetik.trees.INode,framework"/>
                </be>
                <m key="dataTypes" refId="14262" keid="SYS_STR" veid="DataTypesMap"/>
                <m key="queries" refId="14263" keid="SYS_STR" veid="MultiSheetQueryResultVO"/>
                <m key="validationQueries" refId="14264" keid="SYS_STR" veid="ValidationQueryResult"/>
                <m key="richTextInfos" refId="14265" keid="SYS_STR" veid="RichTextInfo"/>
              </be>
              <be key="logger" refId="14266" clsId="ReportLogger">
                <be key="sheetLogger" refId="14267" clsId="ReportingElementLogger">
                  <set key="errors" refId="14268" ln="0" eid="SYS_STR"/>
                  <set key="warnings" refId="14269" ln="0" eid="SYS_STR"/>
                </be>
                <be key="fgdLogger" refId="14270" clsId="ReportingElementLogger">
                  <set key="errors" refId="14271" ln="0" eid="SYS_STR"/>
                  <set key="warnings" refId="14272" ln="0" eid="SYS_STR"/>
                </be>
                <be key="tmplLogger" refId="14273" clsId="ReportingElementLogger">
                  <set key="errors" refId="14274" ln="0" eid="SYS_STR"/>
                  <set key="warnings" refId="14275" ln="0" eid="SYS_STR"/>
                </be>
                <m key="matrixLoggers" refId="14276" keid="SYS_STR" veid="MatrixLogger"/>
                <set key="errors" refId="14277" ln="0" eid="SYS_STR"/>
                <set key="warnings" refId="14278" ln="0" eid="SYS_STR"/>
              </be>
            </be>
          </val>
          <key>
            <s>Template00</s>
          </key>
          <val>
            <be refId="14279" clsId="ProspElaborationTaskResult">
              <be key="prospElaborazioneResult" refId="14280" clsId="ProspElaborationResult">
                <s key="dbId">TGK_A2A_001</s>
                <ref key="endInsertionStatus" refId="10715"/>
                <m key="valori" refId="14281" keid="SYS_STR" veid="Framework.com.tagetik.datatypes.IRecordset,framework">
                  <key>
                    <s>Matrix Acqua</s>
                  </key>
                  <val>
                    <rs refId="14282" rowCount="3" fieldNames="NUM_RIGA,NUM_COLONNA,COD_FOGLIO,VALORE,DESCRIZIONE,CAN_UPDATE,OID">
                      <field name="NUM_RIGA">
                        <s>6</s>
                        <s>6</s>
                        <s>6</s>
                      </field>
                      <field name="NUM_COLONNA"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c>62.378000000</c>
                        <c>62.378208000</c>
                        <c>63.000000000</c>
                      </field>
                      <field name="DESCRIZIONE"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</field>
                    </rs>
                  </val>
                  <key>
                    <s>Energia</s>
                  </key>
                  <val>
                    <rs refId="14283" rowCount="5" fieldNames="NUM_RIGA,NUM_COLONNA,COD_FOGLIO,VALORE,DESCRIZIONE,CAN_UPDATE,OID">
                      <field name="NUM_RIGA">
                        <s>3</s>
                        <s>2</s>
                        <s>6</s>
                        <s>6</s>
                        <s>8</s>
                      </field>
                      <field name="NUM_COLONNA">
                        <s>3</s>
                        <s>3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</field>
                      <field name="VALORE">
                        <c>11.000000000</c>
                        <c>509.000000000</c>
                        <c>8.061000000</c>
                        <c>7.940000000</c>
                        <c>8.040000000</c>
                      </field>
                      <field name="DESCRIZIONE"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Rifiuti</s>
                  </key>
                  <val>
                    <rs refId="1428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copy00</s>
                  </key>
                  <val>
                    <rs refId="14285" rowCount="6" fieldNames="NUM_RIGA,NUM_COLONNA,COD_FOGLIO,VALORE,DESCRIZIONE,CAN_UPDATE,OID">
                      <field name="NUM_RIGA">
                        <s>6</s>
                        <s>23</s>
                        <s>23</s>
                        <s>8</s>
                        <s>6</s>
                        <s>8</s>
                      </field>
                      <field name="NUM_COLONNA">
                        <s>3</s>
                        <s>1</s>
                        <s>3</s>
                        <s>1</s>
                        <s>1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221.562000000</c>
                        <c>0.999000000</c>
                        <c>0.999000000</c>
                        <c>336.000000000</c>
                        <c>234.900000000</c>
                        <c>336.000000000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Emissioni</s>
                  </key>
                  <val>
                    <rs refId="14286" rowCount="16" fieldNames="NUM_RIGA,NUM_COLONNA,COD_FOGLIO,VALORE,DESCRIZIONE,CAN_UPDATE,OID">
                      <field name="NUM_RIGA">
                        <s>16</s>
                        <s>16</s>
                        <s>16</s>
                        <s>12</s>
                        <s>12</s>
                        <s>3</s>
                        <s>5</s>
                        <s>7</s>
                        <s>10</s>
                        <s>12</s>
                        <s>5</s>
                        <s>4</s>
                        <s>9</s>
                        <s>2</s>
                        <s>2</s>
                        <s>2</s>
                      </field>
                      <field name="NUM_COLONNA">
                        <s>2</s>
                        <s>3</s>
                        <s>1</s>
                        <s>2</s>
                        <s>3</s>
                        <s>1</s>
                        <s>3</s>
                        <s>3</s>
                        <s>1</s>
                        <s>1</s>
                        <s>1</s>
                        <s>1</s>
                        <s>3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321721.000000000</c>
                        <c>211942.000000000</c>
                        <c>197286.120000000</c>
                        <c>3563.000000000</c>
                        <c>3491.000000000</c>
                        <c>91.880000000</c>
                        <c>166.723000000</c>
                        <c>377.786000000</c>
                        <c>-169274.077000000</c>
                        <c>3409.000000000</c>
                        <c>301447.618000000</c>
                        <c>2.468000000</c>
                        <c>4557.000000000</c>
                        <c>6.130000000</c>
                        <c>97.108000000</c>
                        <c>7.177000000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287" rowCount="7" fieldNames="NUM_RIGA,NUM_COLONNA,COD_FOGLIO,VALORE,DESCRIZIONE,CAN_UPDATE,OID">
                      <field name="NUM_RIGA">
                        <s>4</s>
                        <s>4</s>
                        <s>3</s>
                        <s>1</s>
                        <s>2</s>
                        <s>2</s>
                        <s>3</s>
                      </field>
                      <field name="NUM_COLONNA">
                        <s>1</s>
                        <s>2</s>
                        <s>2</s>
                        <s>2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0.473200000</c>
                        <c>0.473200000</c>
                        <c>0.473200000</c>
                        <c>1.000000000</c>
                        <c>1.000000000</c>
                        <c>1.000000000</c>
                        <c>0.473200000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fonti di produzione</s>
                  </key>
                  <val>
                    <rs refId="14288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Recupero materie prime</s>
                  </key>
                  <val>
                    <rs refId="14289" rowCount="21" fieldNames="NUM_RIGA,NUM_COLONNA,COD_FOGLIO,VALORE,DESCRIZIONE,CAN_UPDATE,OID">
                      <field name="NUM_RIGA">
                        <s>3</s>
                        <s>3</s>
                        <s>7</s>
                        <s>3</s>
                        <s>7</s>
                        <s>7</s>
                        <s>4</s>
                        <s>9</s>
                        <s>4</s>
                        <s>9</s>
                        <s>9</s>
                        <s>4</s>
                        <s>2</s>
                        <s>6</s>
                        <s>2</s>
                        <s>2</s>
                        <s>8</s>
                        <s>8</s>
                        <s>6</s>
                        <s>6</s>
                        <s>8</s>
                      </field>
                      <field name="NUM_COLONNA">
                        <s>2</s>
                        <s>3</s>
                        <s>1</s>
                        <s>1</s>
                        <s>3</s>
                        <s>2</s>
                        <s>1</s>
                        <s>3</s>
                        <s>2</s>
                        <s>2</s>
                        <s>1</s>
                        <s>3</s>
                        <s>3</s>
                        <s>3</s>
                        <s>1</s>
                        <s>2</s>
                        <s>2</s>
                        <s>1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34996.800000000</c>
                        <c>29251.290000000</c>
                        <c>17905.000000000</c>
                        <c>32878.000000000</c>
                        <c>14682.631000000</c>
                        <c>20673.466000000</c>
                        <c>10332.000000000</c>
                        <c>599.140000000</c>
                        <c>10439.060000000</c>
                        <c>1054.420000000</c>
                        <c>756.000000000</c>
                        <c>10191.520000000</c>
                        <c>102238.370000000</c>
                        <c>40758.680000000</c>
                        <c>95143.000000000</c>
                        <c>79788.940000000</c>
                        <c>22996.650000000</c>
                        <c>25676.000000000</c>
                        <c>49386.000000000</c>
                        <c>48166.780000000</c>
                        <c>20839.530000000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Count Impianti</s>
                  </key>
                  <val>
                    <rs refId="14290" rowCount="8" fieldNames="NUM_RIGA,NUM_COLONNA,COD_FOGLIO,VALORE,DESCRIZIONE,CAN_UPDATE,OID">
                      <field name="NUM_RIGA">
                        <s>4</s>
                        <s>4</s>
                        <s>2</s>
                        <s>6</s>
                        <s>2</s>
                        <s>8</s>
                        <s>6</s>
                        <s>8</s>
                      </field>
                      <field name="NUM_COLONNA">
                        <s>1</s>
                        <s>3</s>
                        <s>3</s>
                        <s>3</s>
                        <s>1</s>
                        <s>1</s>
                        <s>1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172.800000000</c>
                        <c>160.447000000</c>
                        <c>61.115000000</c>
                        <c>336.000000000</c>
                        <c>62.100000000</c>
                        <c>0.999000000</c>
                        <c>336.000000000</c>
                        <c>0.999000000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Rifiuti Trattati</s>
                  </key>
                  <val>
                    <rs refId="14291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POTABILIZZAZIONE</s>
                  </key>
                  <val>
                    <rs refId="14292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Rifiuti recuperati</s>
                  </key>
                  <val>
                    <rs refId="14293" rowCount="1" fieldNames="NUM_RIGA,NUM_COLONNA,COD_FOGLIO,VALORE,DESCRIZIONE,CAN_UPDATE,OID">
                      <field name="NUM_RIGA">
                        <s>7</s>
                      </field>
                      <field name="NUM_COLONNA">
                        <s>3</s>
                      </field>
                      <field name="COD_FOGLIO">
                        <s>1</s>
                      </field>
                      <field name="VALORE">
                        <c>28659.000000000</c>
                      </field>
                      <field name="DESCRIZIONE">
                        <nl/>
                      </field>
                      <field name="CAN_UPDATE">
                        <b>N</b>
                      </field>
                      <field name="OID">
                        <s/>
                      </field>
                    </rs>
                  </val>
                  <key>
                    <s>Destino</s>
                  </key>
                  <val>
                    <rs refId="1429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</m>
                <m key="commenti" refId="14295" keid="SYS_STR" veid="Framework.com.tagetik.datatypes.IRecordset,framework"/>
                <d key="runDate">1776949148997</d>
                <m key="tableNameOfRow" refId="14296" keid="SYS_STR" veid="TableNameInfo">
                  <key>
                    <s>Matrix Acqua</s>
                  </key>
                  <val>
                    <be refId="14297" clsId="TableNameInfo">
                      <m key="tableNameAndOids" refId="14298" keid="SYS_STR" veid="OidsWrapper"/>
                    </be>
                  </val>
                  <key>
                    <s>Energia</s>
                  </key>
                  <val>
                    <be refId="14299" clsId="TableNameInfo">
                      <m key="tableNameAndOids" refId="14300" keid="SYS_STR" veid="OidsWrapper"/>
                    </be>
                  </val>
                  <key>
                    <s>Matrix Rifiuti</s>
                  </key>
                  <val>
                    <be refId="14301" clsId="TableNameInfo">
                      <m key="tableNameAndOids" refId="14302" keid="SYS_STR" veid="OidsWrapper"/>
                    </be>
                  </val>
                  <key>
                    <s>Matrix00 copy00</s>
                  </key>
                  <val>
                    <be refId="14303" clsId="TableNameInfo">
                      <m key="tableNameAndOids" refId="14304" keid="SYS_STR" veid="OidsWrapper"/>
                    </be>
                  </val>
                  <key>
                    <s>Emissioni</s>
                  </key>
                  <val>
                    <be refId="14305" clsId="TableNameInfo">
                      <m key="tableNameAndOids" refId="14306" keid="SYS_STR" veid="OidsWrappe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4307" clsId="TableNameInfo">
                      <m key="tableNameAndOids" refId="14308" keid="SYS_STR" veid="OidsWrapper"/>
                    </be>
                  </val>
                  <key>
                    <s>Matrix fonti di produzione</s>
                  </key>
                  <val>
                    <be refId="14309" clsId="TableNameInfo">
                      <m key="tableNameAndOids" refId="14310" keid="SYS_STR" veid="OidsWrapper"/>
                    </be>
                  </val>
                  <key>
                    <s>Recupero materie prime</s>
                  </key>
                  <val>
                    <be refId="14311" clsId="TableNameInfo">
                      <m key="tableNameAndOids" refId="14312" keid="SYS_STR" veid="OidsWrapper"/>
                    </be>
                  </val>
                  <key>
                    <s>Count Impianti</s>
                  </key>
                  <val>
                    <be refId="14313" clsId="TableNameInfo">
                      <m key="tableNameAndOids" refId="14314" keid="SYS_STR" veid="OidsWrapper"/>
                    </be>
                  </val>
                  <key>
                    <s>Rifiuti Trattati</s>
                  </key>
                  <val>
                    <be refId="14315" clsId="TableNameInfo">
                      <m key="tableNameAndOids" refId="14316" keid="SYS_STR" veid="OidsWrapper"/>
                    </be>
                  </val>
                  <key>
                    <s>POTABILIZZAZIONE</s>
                  </key>
                  <val>
                    <be refId="14317" clsId="TableNameInfo">
                      <m key="tableNameAndOids" refId="14318" keid="SYS_STR" veid="OidsWrapper"/>
                    </be>
                  </val>
                  <key>
                    <s>Rifiuti recuperati</s>
                  </key>
                  <val>
                    <be refId="14319" clsId="TableNameInfo">
                      <m key="tableNameAndOids" refId="14320" keid="SYS_STR" veid="OidsWrapper"/>
                    </be>
                  </val>
                  <key>
                    <s>Destino</s>
                  </key>
                  <val>
                    <be refId="14321" clsId="TableNameInfo">
                      <m key="tableNameAndOids" refId="14322" keid="SYS_STR" veid="OidsWrapper"/>
                    </be>
                  </val>
                </m>
                <m key="intestazioni" refId="14323" keid="SYS_STR" veid="Framework.com.tagetik.datatypes.IRecordset,framework">
                  <key>
                    <s>Matrix Acqua</s>
                  </key>
                  <val>
                    <rs refId="14324" rowCount="9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Acqua rilasciata per il Deflusso Minimo Vitale (Mm3)**</s>
                        <s>Acqua prelevata (Mm3)</s>
                        <s>Acque reflue trattate (milioni di m3)</s>
                        <s>2025ACT_BT</s>
                        <s>
                          Acqua erogata all
                          <ch cod="2019"/>
                          utenza e contabilizzata (Mm3)
                        </s>
                        <s>Acqua derivata per la produzione idroelettrica (Mm3)</s>
                        <s>2024ACT_BT</s>
                        <s>2023ACT_BT</s>
                        <s>Perdite rete e acqua non contabilizzata (milioni di 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Energia</s>
                  </key>
                  <val>
                    <rs refId="14325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  <s>20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Energia prodotta (GWh)</s>
                        <s>energia frigorifera</s>
                        <s>da energia eolica</s>
                        <s>da impianti biogas</s>
                        <s>2025ACT_BT</s>
                        <s>da pompe di calore</s>
                        <s>% sul totale dell'energia elettrica prodotta</s>
                        <s>da energia fotovoltaica</s>
                        <s>da valorizzazione rifiuti</s>
                        <s>da idroelettrico</s>
                        <s>da valorizzazione biomasse</s>
                        <s>da centrali termiche/caldaie</s>
                        <s>Energia termica da rifiuto (GWh)</s>
                        <s>energia termica (GWh) </s>
                        <s>da cogenerazione</s>
                        <s>energia elettrica (GWh) </s>
                        <s>da cogenerazione</s>
                        <s>2024ACT_BT</s>
                        <s>da valorizzazione biomasse</s>
                        <s>Energia elettrica da rifiuto (GWh)</s>
                        <s>2023ACT_BT</s>
                        <s>da valorizzazione rifiuti</s>
                        <s>% sul totale dell'energia termica prodotta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Rifiuti</s>
                  </key>
                  <val>
                    <rs refId="14326" rowCount="14" fieldNames="NUM_RIGA,NUM_COLONNA,COD_FOGLIO,VALORE,INDICE">
                      <field name="NUM_RIGA">
                        <s>1</s>
                        <s>11</s>
                        <s>4</s>
                        <s>8</s>
                        <s>-2</s>
                        <s>3</s>
                        <s>9</s>
                        <s>6</s>
                        <s>10</s>
                        <s>12</s>
                        <s>2</s>
                        <s>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1</s>
                        <s>-1</s>
                        <s>-1</s>
                        <s>-1</s>
                        <s>-1</s>
                        <s>-1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organici (compreso il verde)</s>
                        <s>Raccolta differenziata totale</s>
                        <s>Plastica</s>
                        <s>RAEE (pericolosi e non pericolosi)</s>
                        <s/>
                        <s>Legno e tessili </s>
                        <s>Altri rifiuti urbani pericolosi***</s>
                        <s>Metalli*</s>
                        <s>Altra RD**</s>
                        <s>Raccolta Totale</s>
                        <s>Carta e cartone</s>
                        <s>Vetro</s>
                        <s/>
                        <s>Ingombranti a recupero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copy00</s>
                  </key>
                  <val>
                    <rs refId="14327" rowCount="44" fieldNames="NUM_RIGA,NUM_COLONNA,COD_FOGLIO,VALORE,INDICE">
                      <field name="NUM_RIGA">
                        <s>1</s>
                        <s>35</s>
                        <s>4</s>
                        <s>38</s>
                        <s>18</s>
                        <s>27</s>
                        <s>29</s>
                        <s>21</s>
                        <s>40</s>
                        <s>32</s>
                        <s>16</s>
                        <s>24</s>
                        <s>9</s>
                        <s>6</s>
                        <s>37</s>
                        <s>19</s>
                        <s>23</s>
                        <s>26</s>
                        <s>31</s>
                        <s>34</s>
                        <s>12</s>
                        <s>2</s>
                        <s>5</s>
                        <s>15</s>
                        <s>20</s>
                        <s>28</s>
                        <s>11</s>
                        <s>25</s>
                        <s>8</s>
                        <s>39</s>
                        <s>-1</s>
                        <s>14</s>
                        <s>22</s>
                        <s>3</s>
                        <s>13</s>
                        <s>41</s>
                        <s>10</s>
                        <s>30</s>
                        <s>33</s>
                        <s>-1</s>
                        <s>17</s>
                        <s>-1</s>
                        <s>7</s>
                        <s>36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Impianti Fotovoltaici (n.)</s>
                        <s>
                          Capacit
                          <ch cod="e0"/>
                           di trattamento (t/annue)
                        </s>
                        <s>Potenza elettrica installata (MWe)</s>
                        <s>Discariche (n.)</s>
                        <s>Termovalorizzatore (n.)</s>
                        <s>
                          Capacit
                          <ch cod="e0"/>
                           (t/annue)
                        </s>
                        <s>mila (t/annue)</s>
                        <s>
                          Capacit
                          <ch cod="e0"/>
                           di trattamento (t/annue)
                        </s>
                        <s>Depuratori (n.)</s>
                        <s>Impianti di Stoccaggio Rifiuti</s>
                        <s>Pompe di calore</s>
                        <s>Impianti biomasse </s>
                        <s>Centrali cogenerazione (n.)</s>
                        <s>Potenza elettrica installata (MWe)</s>
                        <s>m3</s>
                        <s>Potenza elettrica installata (MWe)</s>
                        <s>Potenza elettrica installata (MWe)</s>
                        <s>Potenza termica installata (MWt)</s>
                        <s>
                          Capacit
                          <ch cod="e0"/>
                           (m3)
                        </s>
                        <s>ITS</s>
                        <s>Centrali termiche (n.)</s>
                        <s>Potenza elettrica installata (MWe)</s>
                        <s>Impianti idroelettrici (n.)</s>
                        <s>Potenza termica installata (MWt)</s>
                        <s>Potenza termica installata (MWt)</s>
                        <s>Impianti di trattamento e recupero materia (n.)</s>
                        <s>Potenza termica installata (MWt)</s>
                        <s>Potenza elettrica installata (MWe)</s>
                        <s>Potenza elettrica installata (MWe)</s>
                        <s>Volumetria residua (m3)</s>
                        <s>2025ACT_BT</s>
                        <s>Scambio termico</s>
                        <s>Impianti biogas (n.)</s>
                        <s>Impianti Eolici (n.)</s>
                        <s>Potenza termica installata (MWt)</s>
                        <s>
                          Capacit
                          <ch cod="e0"/>
                           di trattamento (m3)
                        </s>
                        <s>Potenza elettrica installata (MWe)</s>
                        <s>Accumuli termici (n.)</s>
                        <s>
                          Capacit
                          <ch cod="e0"/>
                           di trattamento (t/annue)
                        </s>
                        <s>2024ACT_BT</s>
                        <s>Potenza termica installata (MWt)</s>
                        <s>2023ACT_BT</s>
                        <s>Centrali termoelettriche (n.)</s>
                        <s>Piattaforme di trattamento di rifiuti industriali (numero)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Emissioni</s>
                  </key>
                  <val>
                    <rs refId="14328" rowCount="20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Emissioni</s>
                        <s>Emissioni evitate Cogenerazione</s>
                        <s>Emissioni in atmosfera - polveri - totale (t/anno)</s>
                        <s>Emissioni evitate - CO2 (t)</s>
                        <s>2025ACT_BT</s>
                        <s>Emissioni evitate impianto a biomasse</s>
                        <s>Emissioni in atmosfera - SO2 - totale (t/anno)</s>
                        <s>Emissioni evitate impianti idroelettrici</s>
                        <s>Emissioni evitate impianti fotovoltaici</s>
                        <s>di cui emissioni CO2eq da gas naturale disperso dalle reti di distribuzione</s>
                        <s>Emissioni evitate Termovalorizzazione</s>
                        <s>Emissioni evitate termoelettrico</s>
                        <s>Emissioni evitate impianto a biogas</s>
                        <s>Emissioni in atmosfera - Nox - totale (t/anno)</s>
                        <s>Emissioni in atmosfera - CO2 (t)</s>
                        <s>2024ACT_BT</s>
                        <s>Emissioni evitate impianti eolici</s>
                        <s>Emissioni evitate - Raccolta Differenziata*</s>
                        <s>2023ACT_BT</s>
                        <s>Emissioni indirette in atmosfera - CO2 (t) da consumi di energia elettrica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329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di progetti implementati sul territorio in ambito biodiversit
                          <ch cod="e0"/>
                        </s>
                        <s>di cui impianti</s>
                        <s>
                          N
                          <ch cod="b0"/>
                           di siti/reti interferenti con il sistema di aree protette*
                        </s>
                        <s>di cui reti</s>
                        <s>2025ACT_BT</s>
                        <s>2024ACT_BT</s>
                        <s>Superficie totale interferente (ha)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fonti di produzione</s>
                  </key>
                  <val>
                    <rs refId="14330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Fonti di produzione del calore prodotto</s>
                        <s>Calore di scarto</s>
                        <s>Calore da cogenerazione</s>
                        <s>Calore da produzione semplice</s>
                        <s>2025 Actual Bilanci Territoriali</s>
                        <s>2024 Actual Bilanci Territoriali</s>
                        <s>Calore da fonti rinnovabili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Recupero materie prime</s>
                  </key>
                  <val>
                    <rs refId="14331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avviati a smaltimento</s>
                        <s>Rifiuti in ingresso non pericolosi</s>
                        <s>Recupero materie prime secondarie (t) - impianto trattamento vetro</s>
                        <s>Rifiuti avviati a smaltimento (t)</s>
                        <s>Rifiuti in uscita verso altri impianti di recupero</s>
                        <s>2025ACT_BT</s>
                        <s>Materie prime secondarie prodotte - impianto di trattamento vetro (vetro pronto forno)</s>
                        <s>
                          Impianto plastica Cavagli
                          <ch cod="e0"/>
                        </s>
                        <s>2024ACT_BT</s>
                        <s>2023ACT_BT</s>
                        <s>Rifiuti avviati a Recupero (t)</s>
                        <s>Rifiuti in uscita verso impianti di riciclo plastica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Count Impianti</s>
                  </key>
                  <val>
                    <rs refId="14332" rowCount="12" fieldNames="NUM_RIGA,NUM_COLONNA,COD_FOGLIO,VALORE,INDICE">
                      <field name="NUM_RIGA">
                        <s>9</s>
                        <s>6</s>
                        <s>1</s>
                        <s>11</s>
                        <s>10</s>
                        <s>4</s>
                        <s>8</s>
                        <s>12</s>
                        <s>2</s>
                        <s>5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Accumuli termici</s>
                        <s>Potenza elettrica installata (MWe) Termoelettriche</s>
                        <s>Impianti idroelettrici (numero)</s>
                        <s>Depuratori (numero)</s>
                        <s>
                          Capacit
                          <ch cod="e0"/>
                           di trattamento (t/annue) Accumoli
                        </s>
                        <s>Potenza elettrica installata (MWe) - Idroelettrico</s>
                        <s>Potenza elettrica installata (MWe) - Biogas</s>
                        <s>
                          Capacit
                          <ch cod="e0"/>
                           di trattamento (m3) Depuratori
                        </s>
                        <s>Potenza elettrica installata (MWe) - Idroelettrico</s>
                        <s>Centrali termoelettriche (numero)</s>
                        <s>Impianti idroelettrici (numero)</s>
                        <s>Impianti biogas (numero)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Trattati</s>
                  </key>
                  <val>
                    <rs refId="14333" rowCount="7" fieldNames="NUM_RIGA,NUM_COLONNA,COD_FOGLIO,VALORE,INDICE">
                      <field name="NUM_RIGA">
                        <s>1</s>
                        <s>4</s>
                        <s>-1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3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trattati (tonnellate)</s>
                        <s>Impianti Produzione biogas da rifiuto</s>
                        <s>2025ACT_BT</s>
                        <s>Termovalorizzatori </s>
                        <s>2024ACT_BT</s>
                        <s>2023ACT_BT</s>
                        <s>Bioreattore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POTABILIZZAZIONE</s>
                  </key>
                  <val>
                    <rs refId="14334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Lunghezza rete fognatura km</s>
                        <s>Rete distribuzione gas (km)</s>
                        <s>
                          Impianti di potabilizzazione (n
                          <ch cod="b0"/>
                          )
                        </s>
                        <s>Depuratori</s>
                        <s>Lunghezza rete acquedotto (km)</s>
                        <s>2025ACT_BT</s>
                        <s>
                          Pozzi (n
                          <ch cod="b0"/>
                          )
                        </s>
                        <s>Rete teleriscaldamento (km)</s>
                        <s>2024ACT_BT</s>
                        <s>2023ACT_BT</s>
                        <s>
                          Sorgenti (n
                          <ch cod="b0"/>
                          )
                        </s>
                        <s>
                          Rete distribuzione elettricit
                          <ch cod="e0"/>
                           (km)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recuperati</s>
                  </key>
                  <val>
                    <rs refId="14335" rowCount="10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End of waste in uscita - Biometano</s>
                        <s>Rifiuto recuperato</s>
                        <s>End of waste in uscita - Vetro PAF</s>
                        <s>2025ACT_BT</s>
                        <s>End of waste in uscita - Carta</s>
                        <s>End of waste in uscita - ghiaie e sabbie</s>
                        <s>2024ACT_BT</s>
                        <s>2023ACT_BT</s>
                        <s>End of waste in uscita - Compost</s>
                        <s>Digestato o altri sottoprodotti in uscita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Destino</s>
                  </key>
                  <val>
                    <rs refId="14336" rowCount="7" fieldNames="NUM_RIGA,NUM_COLONNA,COD_FOGLIO,VALORE,INDICE">
                      <field name="NUM_RIGA">
                        <s>1</s>
                        <s>4</s>
                        <s>-1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3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urbani raccolti (Tonnellate)</s>
                        <s>% smaltimento (discarica/inceneritori)</s>
                        <s>2025ACT_BT</s>
                        <s>% raccolta differenziata/recupero di materia</s>
                        <s>2024ACT_BT</s>
                        <s>2023ACT_BT</s>
                        <s>% termovalorizzatore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4337" keid="SYS_STR" veid="Framework.com.tagetik.datatypes.IRecordset,framework"/>
                <m key="celleEditabili" refId="14338" keid="SYS_STR" veid="Reporting.com.tagetik.launchedreport.ReportingCell[],Reporting"/>
                <m key="dictionaryTerms" refId="14339" keid="SYS_STR" veid="SYS_STR"/>
                <rs key="cellFields" refId="14340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Friuli Venezia Giulia</s>
                    <s>GRUPPO_A2A - Gruppo A2A</s>
                    <s>12 - Dicembre</s>
                  </field>
                </rs>
                <be key="reportTemplate" refId="14341" clsId="ReportTemplateVO">
                  <s key="code">Template00</s>
                  <s key="desc">Pianeta</s>
                  <m key="matrices" refId="14342" keid="SYS_STR" veid="Reporting.com.tagetik.tables.IMatrixPositionBlockVO,Reporting">
                    <key>
                      <s>Matrix Acqua</s>
                    </key>
                    <val>
                      <be refId="14343" clsId="MatrixPositionBlockVO">
                        <s key="positionID">Matrix Acqua</s>
                        <be key="rows" refId="14344" clsId="FilterNode">
                          <l key="dimensionOids" refId="14345" ln="0" eid="DimensionOid"/>
                          <l key="AdHocParamDimensionOids" refId="14346" ln="0" eid="DimensionOid"/>
                          <be key="data" refId="14347" clsId="FilterNodeData">
                            <ref key="filterNode" refId="143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3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349" ln="6" eid="Framework.com.tagetik.trees.INode,framework">
                            <be refId="14350" clsId="FilterNode">
                              <l key="dimensionOids" refId="14351" ln="1" eid="DimensionOid">
                                <cust clsId="DimensionOid">564F435F4B5049-45-434D5F303033---</cust>
                              </l>
                              <l key="AdHocParamDimensionOids" refId="14352" ln="0" eid="DimensionOid"/>
                              <be key="data" refId="14353" clsId="FilterNodeData">
                                <ref key="filterNode" refId="1435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3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261</s>
                                <b key="signChange">N</b>
                                <b key="nativeSignChange">N</b>
                                <l key="nav" refId="1435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56" keid="SYS_STR" veid="EFReportingNodeType">
                                  <key>
                                    <s>564F435F4B5049-45-434D5F303033---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</cust>
                              <s key="cod"/>
                              <s key="desc"/>
                              <i key="index">0</i>
                              <l key="children" refId="14357" ln="0" eid="Framework.com.tagetik.trees.INode,framework"/>
                              <ref key="parent" refId="14344"/>
                            </be>
                            <be refId="14358" clsId="FilterNode">
                              <l key="dimensionOids" refId="14359" ln="1" eid="DimensionOid">
                                <cust clsId="DimensionOid">564F435F4B5049-45-434E5F303330---</cust>
                              </l>
                              <l key="AdHocParamDimensionOids" refId="14360" ln="0" eid="DimensionOid"/>
                              <be key="data" refId="14361" clsId="FilterNodeData">
                                <ref key="filterNode" refId="14358"/>
                                <s key="dim">VOC_KPI</s>
                                <i key="segmentLevel">0</i>
                                <ref key="segment" refId="22"/>
                                <be key="dictionaryHeader" refId="14362" clsId="MultiDesc">
                                  <a key="desc" refId="14363" ln="4" eid="SYS_STR">
                                    <s>
                                      Acqua erogata all
                                      <ch cod="2019"/>
                                      utenza e contabilizzata (Mm3)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257</s>
                                <b key="signChange">N</b>
                                <b key="nativeSignChange">N</b>
                                <l key="nav" refId="1436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66" keid="SYS_STR" veid="EFReportingNodeType">
                                  <key>
                                    <s>564F435F4B5049-45-434E5F303330---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257</cust>
                              <s key="cod"/>
                              <s key="desc"/>
                              <i key="index">1</i>
                              <l key="children" refId="14367" ln="0" eid="Framework.com.tagetik.trees.INode,framework"/>
                              <ref key="parent" refId="14344"/>
                            </be>
                            <be refId="14368" clsId="FilterNode">
                              <l key="dimensionOids" refId="14369" ln="1" eid="DimensionOid">
                                <cust clsId="DimensionOid">564F435F4B5049-45-434D5F303034---</cust>
                              </l>
                              <l key="AdHocParamDimensionOids" refId="14370" ln="0" eid="DimensionOid"/>
                              <be key="data" refId="14371" clsId="FilterNodeData">
                                <ref key="filterNode" refId="14368"/>
                                <s key="dim">VOC_KPI</s>
                                <i key="segmentLevel">0</i>
                                <ref key="segment" refId="22"/>
                                <be key="dictionaryHeader" refId="14372" clsId="MultiDesc">
                                  <a key="desc" refId="14373" ln="4" eid="SYS_STR">
                                    <s>Perdite rete e acqua non contabilizzata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262</s>
                                <b key="signChange">N</b>
                                <b key="nativeSignChange">N</b>
                                <l key="nav" refId="143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76" keid="SYS_STR" veid="EFReportingNodeType">
                                  <key>
                                    <s>564F435F4B5049-45-434D5F303034---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</cust>
                              <s key="cod"/>
                              <s key="desc"/>
                              <i key="index">2</i>
                              <l key="children" refId="14377" ln="0" eid="Framework.com.tagetik.trees.INode,framework"/>
                              <ref key="parent" refId="14344"/>
                            </be>
                            <be refId="14378" clsId="FilterNode">
                              <l key="dimensionOids" refId="14379" ln="1" eid="DimensionOid">
                                <cust clsId="DimensionOid">564F435F4B5049-45-434D5F303036---</cust>
                              </l>
                              <l key="AdHocParamDimensionOids" refId="14380" ln="0" eid="DimensionOid"/>
                              <be key="data" refId="14381" clsId="FilterNodeData">
                                <ref key="filterNode" refId="14378"/>
                                <s key="dim">VOC_KPI</s>
                                <i key="segmentLevel">0</i>
                                <ref key="segment" refId="22"/>
                                <be key="dictionaryHeader" refId="14382" clsId="MultiDesc">
                                  <a key="desc" refId="14383" ln="4" eid="SYS_STR">
                                    <s>Acque reflue trattate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263</s>
                                <b key="signChange">N</b>
                                <b key="nativeSignChange">N</b>
                                <l key="nav" refId="143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86" keid="SYS_STR" veid="EFReportingNodeType">
                                  <key>
                                    <s>564F435F4B5049-45-434D5F303036---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</cust>
                              <s key="cod"/>
                              <s key="desc"/>
                              <i key="index">3</i>
                              <l key="children" refId="14387" ln="0" eid="Framework.com.tagetik.trees.INode,framework"/>
                              <ref key="parent" refId="14344"/>
                            </be>
                            <be refId="14388" clsId="FilterNode">
                              <l key="dimensionOids" refId="14389" ln="1" eid="DimensionOid">
                                <cust clsId="DimensionOid">564F435F4B5049-45-434E5F303036---</cust>
                              </l>
                              <l key="AdHocParamDimensionOids" refId="14390" ln="0" eid="DimensionOid"/>
                              <be key="data" refId="14391" clsId="FilterNodeData">
                                <ref key="filterNode" refId="14388"/>
                                <s key="dim">VOC_KPI</s>
                                <i key="segmentLevel">0</i>
                                <ref key="segment" refId="22"/>
                                <be key="dictionaryHeader" refId="14392" clsId="MultiDesc">
                                  <a key="desc" refId="14393" ln="4" eid="SYS_STR">
                                    <s>Acqua derivata per la produzione idroelettrica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439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4</i>
                              <l key="children" refId="14396" ln="0" eid="Framework.com.tagetik.trees.INode,framework"/>
                              <ref key="parent" refId="14344"/>
                            </be>
                            <be refId="14397" clsId="FilterNode">
                              <l key="dimensionOids" refId="14398" ln="1" eid="DimensionOid">
                                <cust clsId="DimensionOid">564F435F4B5049-45-434E5F303237---</cust>
                              </l>
                              <l key="AdHocParamDimensionOids" refId="14399" ln="0" eid="DimensionOid"/>
                              <be key="data" refId="14400" clsId="FilterNodeData">
                                <ref key="filterNode" refId="14397"/>
                                <s key="dim">VOC_KPI</s>
                                <i key="segmentLevel">0</i>
                                <ref key="segment" refId="22"/>
                                <be key="dictionaryHeader" refId="14401" clsId="MultiDesc">
                                  <a key="desc" refId="14402" ln="4" eid="SYS_STR">
                                    <s>Acqua rilasciata per il Deflusso Minimo Vitale (Mm3)**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4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44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5</i>
                              <l key="children" refId="14405" ln="0" eid="Framework.com.tagetik.trees.INode,framework"/>
                              <ref key="parent" refId="14344"/>
                            </be>
                          </l>
                        </be>
                        <be key="columns" refId="14406" clsId="FilterNode">
                          <l key="dimensionOids" refId="14407" ln="0" eid="DimensionOid"/>
                          <l key="AdHocParamDimensionOids" refId="14408" ln="0" eid="DimensionOid"/>
                          <be key="data" refId="14409" clsId="FilterNodeData">
                            <ref key="filterNode" refId="1440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411" ln="1" eid="Framework.com.tagetik.trees.INode,framework">
                            <be refId="14412" clsId="FilterNode">
                              <l key="dimensionOids" refId="14413" ln="1" eid="DimensionOid">
                                <cust clsId="DimensionOid">544950-45-5449505F4F---</cust>
                              </l>
                              <l key="AdHocParamDimensionOids" refId="14414" ln="0" eid="DimensionOid"/>
                              <be key="data" refId="14415" clsId="FilterNodeData">
                                <ref key="filterNode" refId="1441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4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4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41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419" ln="3" eid="Framework.com.tagetik.trees.INode,framework">
                                <be refId="14420" clsId="FilterNode">
                                  <l key="dimensionOids" refId="14421" ln="1" eid="DimensionOid">
                                    <cust clsId="DimensionOid">5343455F24-45-323032334143545F4254-5343455F425F544552--</cust>
                                  </l>
                                  <l key="AdHocParamDimensionOids" refId="14422" ln="0" eid="DimensionOid"/>
                                  <be key="data" refId="14423" clsId="FilterNodeData">
                                    <ref key="filterNode" refId="144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4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427" ln="1" eid="Framework.com.tagetik.trees.INode,framework">
                                    <be refId="14428" clsId="FilterNode">
                                      <l key="dimensionOids" refId="14429" ln="1" eid="DimensionOid">
                                        <cust clsId="DimensionOid">4341545F24-4E-413241---</cust>
                                      </l>
                                      <l key="AdHocParamDimensionOids" refId="14430" ln="0" eid="DimensionOid"/>
                                      <be key="data" refId="14431" clsId="FilterNodeData">
                                        <ref key="filterNode" refId="144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32" clsId="MultiDesc">
                                          <a key="desc" refId="144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44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437" ln="0" eid="Framework.com.tagetik.trees.INode,framework"/>
                                      <ref key="parent" refId="14420"/>
                                    </be>
                                  </l>
                                  <ref key="parent" refId="14412"/>
                                </be>
                                <be refId="14438" clsId="FilterNode">
                                  <l key="dimensionOids" refId="14439" ln="1" eid="DimensionOid">
                                    <cust clsId="DimensionOid">5343455F24-45-323032344143545F4254-5343455F425F544552--</cust>
                                  </l>
                                  <l key="AdHocParamDimensionOids" refId="14440" ln="0" eid="DimensionOid"/>
                                  <be key="data" refId="14441" clsId="FilterNodeData">
                                    <ref key="filterNode" refId="144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44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1</i>
                                  <l key="children" refId="14445" ln="1" eid="Framework.com.tagetik.trees.INode,framework">
                                    <be refId="14446" clsId="FilterNode">
                                      <l key="dimensionOids" refId="14447" ln="1" eid="DimensionOid">
                                        <cust clsId="DimensionOid">4341545F24-4E-413241---</cust>
                                      </l>
                                      <l key="AdHocParamDimensionOids" refId="14448" ln="0" eid="DimensionOid"/>
                                      <be key="data" refId="14449" clsId="FilterNodeData">
                                        <ref key="filterNode" refId="144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50" clsId="MultiDesc">
                                          <a key="desc" refId="144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44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4455" ln="0" eid="Framework.com.tagetik.trees.INode,framework"/>
                                      <ref key="parent" refId="14438"/>
                                    </be>
                                  </l>
                                  <ref key="parent" refId="14412"/>
                                </be>
                                <be refId="14456" clsId="FilterNode">
                                  <l key="dimensionOids" refId="14457" ln="1" eid="DimensionOid">
                                    <cust clsId="DimensionOid">5343455F24-45-323032354143545F4254-5343455F425F544552--</cust>
                                  </l>
                                  <l key="AdHocParamDimensionOids" refId="14458" ln="0" eid="DimensionOid"/>
                                  <be key="data" refId="14459" clsId="FilterNodeData">
                                    <ref key="filterNode" refId="144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44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2</i>
                                  <l key="children" refId="14463" ln="1" eid="Framework.com.tagetik.trees.INode,framework">
                                    <be refId="14464" clsId="FilterNode">
                                      <l key="dimensionOids" refId="14465" ln="1" eid="DimensionOid">
                                        <cust clsId="DimensionOid">4341545F24-4E-413241---</cust>
                                      </l>
                                      <l key="AdHocParamDimensionOids" refId="14466" ln="0" eid="DimensionOid"/>
                                      <be key="data" refId="14467" clsId="FilterNodeData">
                                        <ref key="filterNode" refId="144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68" clsId="MultiDesc">
                                          <a key="desc" refId="144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42</s>
                                        <b key="signChange">N</b>
                                        <b key="nativeSignChange">N</b>
                                        <l key="nav" refId="144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42</cust>
                                      <s key="cod"/>
                                      <s key="desc"/>
                                      <i key="index">0</i>
                                      <l key="children" refId="14472" ln="0" eid="Framework.com.tagetik.trees.INode,framework"/>
                                      <ref key="parent" refId="14456"/>
                                    </be>
                                  </l>
                                  <ref key="parent" refId="14412"/>
                                </be>
                              </l>
                              <ref key="parent" refId="14406"/>
                            </be>
                          </l>
                        </be>
                        <be key="matrixFilters" refId="14473" clsId="FilterNode">
                          <l key="dimensionOids" refId="14474" ln="0" eid="DimensionOid"/>
                          <l key="AdHocParamDimensionOids" refId="14475" ln="0" eid="DimensionOid"/>
                          <be key="data" refId="14476" clsId="FilterNodeData">
                            <ref key="filterNode" refId="144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478" ln="1" eid="Framework.com.tagetik.trees.INode,framework">
                            <be refId="14479" clsId="FilterNode">
                              <l key="dimensionOids" refId="14480" ln="1" eid="DimensionOid">
                                <cust clsId="DimensionOid">504552-45-3132---</cust>
                              </l>
                              <l key="AdHocParamDimensionOids" refId="14481" ln="0" eid="DimensionOid"/>
                              <be key="data" refId="14482" clsId="FilterNodeData">
                                <ref key="filterNode" refId="144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4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4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485" ln="1" eid="Framework.com.tagetik.trees.INode,framework">
                                <be refId="14486" clsId="FilterNode">
                                  <l key="dimensionOids" refId="14487" ln="1" eid="DimensionOid">
                                    <cust clsId="DimensionOid">4445535434-45-4E44---</cust>
                                  </l>
                                  <l key="AdHocParamDimensionOids" refId="14488" ln="0" eid="DimensionOid"/>
                                  <be key="data" refId="14489" clsId="FilterNodeData">
                                    <ref key="filterNode" refId="14486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4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4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492" ln="1" eid="Framework.com.tagetik.trees.INode,framework">
                                    <be refId="14493" clsId="FilterNode">
                                      <l key="dimensionOids" refId="14494" ln="1" eid="DimensionOid">
                                        <cust clsId="DimensionOid">56414C-45-455552---</cust>
                                      </l>
                                      <l key="AdHocParamDimensionOids" refId="14495" ln="0" eid="DimensionOid"/>
                                      <be key="data" refId="14496" clsId="FilterNodeData">
                                        <ref key="filterNode" refId="144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499" ln="1" eid="Framework.com.tagetik.trees.INode,framework">
                                        <be refId="14500" clsId="FilterNode">
                                          <l key="dimensionOids" refId="14501" ln="1" eid="DimensionOid">
                                            <cust clsId="DimensionOid">44455354315F4255-45-4E44---</cust>
                                          </l>
                                          <l key="AdHocParamDimensionOids" refId="14502" ln="0" eid="DimensionOid"/>
                                          <be key="data" refId="14503" clsId="FilterNodeData">
                                            <ref key="filterNode" refId="14500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5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5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506" ln="1" eid="Framework.com.tagetik.trees.INode,framework">
                                            <be refId="14507" clsId="FilterNode">
                                              <l key="dimensionOids" refId="14508" ln="1" eid="DimensionOid">
                                                <cust clsId="DimensionOid">415A495F413241-45-534747---</cust>
                                              </l>
                                              <l key="AdHocParamDimensionOids" refId="14509" ln="0" eid="DimensionOid"/>
                                              <be key="data" refId="14510" clsId="FilterNodeData">
                                                <ref key="filterNode" refId="1450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5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38</s>
                                                <b key="signChange">N</b>
                                                <b key="nativeSignChange">N</b>
                                                <l key="nav" refId="145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s key="cod"/>
                                              <s key="desc"/>
                                              <i key="index">0</i>
                                              <l key="children" refId="14513" ln="1" eid="Framework.com.tagetik.trees.INode,framework">
                                                <be refId="14514" clsId="FilterNode">
                                                  <l key="dimensionOids" refId="14515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4516" ln="0" eid="DimensionOid"/>
                                                  <be key="data" refId="14517" clsId="FilterNodeData">
                                                    <ref key="filterNode" refId="145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5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39</s>
                                                    <b key="signChange">N</b>
                                                    <b key="nativeSignChange">N</b>
                                                    <l key="nav" refId="145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520" ln="1" eid="Framework.com.tagetik.trees.INode,framework">
                                                    <be refId="14521" clsId="FilterNode">
                                                      <l key="dimensionOids" refId="14522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4523" ln="0" eid="DimensionOid"/>
                                                      <be key="data" refId="14524" clsId="FilterNodeData">
                                                        <ref key="filterNode" refId="14521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4525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41</s>
                                                        <b key="signChange">N</b>
                                                        <b key="nativeSignChange">N</b>
                                                        <l key="nav" refId="14526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41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527" ln="0" eid="Framework.com.tagetik.trees.INode,framework"/>
                                                      <ref key="parent" refId="14514"/>
                                                    </be>
                                                  </l>
                                                  <ref key="parent" refId="14507"/>
                                                </be>
                                              </l>
                                              <ref key="parent" refId="14500"/>
                                            </be>
                                          </l>
                                          <ref key="parent" refId="14493"/>
                                        </be>
                                      </l>
                                      <ref key="parent" refId="14486"/>
                                    </be>
                                  </l>
                                  <ref key="parent" refId="14479"/>
                                </be>
                              </l>
                              <ref key="parent" refId="14473"/>
                            </be>
                          </l>
                        </be>
                        <be key="rowHeaders" refId="14528" clsId="ReportingHeaders">
                          <m key="headers" refId="14529" keid="SYS_PR_I" veid="System.Collections.IList">
                            <key>
                              <i>-1</i>
                            </key>
                            <val>
                              <l refId="14530" ln="1">
                                <s>$Account(HIERARCHY("KPI")).desc</s>
                              </l>
                            </val>
                          </m>
                          <m key="headersDims" refId="1453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532" clsId="ReportingHeaders">
                          <m key="headers" refId="14533" keid="SYS_PR_I" veid="System.Collections.IList">
                            <key>
                              <i>-1</i>
                            </key>
                            <val>
                              <l refId="14534" ln="1">
                                <s>$Scenario.code</s>
                              </l>
                            </val>
                          </m>
                          <m key="headersDims" refId="14535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536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4537" keid="SYS_STR" veid="StyleSheet">
                          <key>
                            <s>6</s>
                          </key>
                          <val>
                            <be refId="14538" clsId="StyleSheet">
                              <be key="version" refId="1453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4172"/>
                              <m key="rules" refId="14540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541" ln="1">
                                    <be refId="14542" clsId="StyleRule">
                                      <be key="ruleCondition" refId="14543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544" ln="2">
                                    <be refId="14545" clsId="StyleRule">
                                      <be key="ruleCondition" refId="145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47" clsId="StyleRule">
                                      <be key="ruleCondition" refId="145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7</s>
                          </key>
                          <val>
                            <be refId="14549" clsId="StyleSheet">
                              <be key="version" refId="145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55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552" ln="2">
                                    <be refId="14553" clsId="StyleRule">
                                      <be key="ruleCondition" refId="145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55" clsId="StyleRule">
                                      <be key="ruleCondition" refId="145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557" ln="0" eid="Reporting.com.tagetik.tables.IMatixCellLeafPositions,Reporting"/>
                        <m key="forcedEditModes" refId="14558" keid="Reporting.com.tagetik.tables.IMatixCellLeafPositions,Reporting" veid="SYS_STR"/>
                        <b key="UseTxlDeFormEditor">N</b>
                        <be key="TxDeFormsEditorDescriptor" refId="14559" clsId="TxDeFormsEditorDescriptor">
                          <l key="Tabs" refId="1456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561" clsId="matrixWSInfo">
                          <b key="isT">N</b>
                          <s key="wsCode">$CPM</s>
                        </be>
                        <be key="customFilters" refId="14562" clsId="ExpCustomFiltersProspetto"/>
                      </be>
                    </val>
                    <key>
                      <s>Energia</s>
                    </key>
                    <val>
                      <be refId="14563" clsId="MatrixPositionBlockVO">
                        <s key="positionID">Energia</s>
                        <be key="rows" refId="14564" clsId="FilterNode">
                          <l key="dimensionOids" refId="14565" ln="0" eid="DimensionOid"/>
                          <l key="AdHocParamDimensionOids" refId="14566" ln="0" eid="DimensionOid"/>
                          <be key="data" refId="14567" clsId="FilterNodeData">
                            <ref key="filterNode" refId="145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569" ln="20" eid="Framework.com.tagetik.trees.INode,framework">
                            <be refId="14570" clsId="FilterNode">
                              <l key="dimensionOids" refId="14571" ln="0" eid="DimensionOid"/>
                              <l key="AdHocParamDimensionOids" refId="14572" ln="0" eid="DimensionOid"/>
                              <be key="data" refId="14573" clsId="FilterNodeData">
                                <ref key="filterNode" refId="14570"/>
                                <s key="dim">VOC_KPI</s>
                                <i key="segmentLevel">0</i>
                                <ref key="segment" refId="22"/>
                                <be key="dictionaryHeader" refId="14574" clsId="MultiDesc">
                                  <a key="desc" refId="14575" ln="4" eid="SYS_STR">
                                    <s>Energia prodotta (GWh)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5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223</s>
                                <b key="signChange">N</b>
                                <b key="nativeSignChange">N</b>
                                <l key="nav" refId="145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578" keid="SYS_STR" veid="EFReportingNodeType">
                                  <key>
                                    <s>222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0</i>
                              <l key="children" refId="14579" ln="0" eid="Framework.com.tagetik.trees.INode,framework"/>
                              <ref key="parent" refId="14564"/>
                            </be>
                            <be refId="14580" clsId="FilterNode">
                              <l key="dimensionOids" refId="14581" ln="1" eid="DimensionOid">
                                <cust clsId="DimensionOid">564F435F4B5049-45-434D5F303735---</cust>
                              </l>
                              <l key="AdHocParamDimensionOids" refId="14582" ln="0" eid="DimensionOid"/>
                              <be key="data" refId="14583" clsId="FilterNodeData">
                                <ref key="filterNode" refId="14580"/>
                                <s key="dim">VOC_KPI</s>
                                <i key="segmentLevel">0</i>
                                <ref key="segment" refId="22"/>
                                <be key="dictionaryHeader" refId="14584" clsId="MultiDesc">
                                  <a key="desc" refId="14585" ln="4" eid="SYS_STR">
                                    <s>energia elettrica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222</s>
                                <b key="signChange">N</b>
                                <b key="nativeSignChange">N</b>
                                <l key="nav" refId="145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88" keid="SYS_STR" veid="EFReportingNodeType">
                                  <key>
                                    <s>564F435F4B5049-45-434D5F303735---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1</i>
                              <l key="children" refId="14589" ln="0" eid="Framework.com.tagetik.trees.INode,framework"/>
                              <ref key="parent" refId="14564"/>
                            </be>
                            <be refId="14590" clsId="FilterNode">
                              <l key="dimensionOids" refId="14591" ln="1" eid="DimensionOid">
                                <cust clsId="DimensionOid">564F435F4B5049-45-434D5F303236---</cust>
                              </l>
                              <l key="AdHocParamDimensionOids" refId="14592" ln="0" eid="DimensionOid"/>
                              <be key="data" refId="14593" clsId="FilterNodeData">
                                <ref key="filterNode" refId="14590"/>
                                <s key="dim">VOC_KPI</s>
                                <i key="segmentLevel">0</i>
                                <ref key="segment" refId="22"/>
                                <be key="dictionaryHeader" refId="14594" clsId="MultiDesc">
                                  <a key="desc" refId="14595" ln="4" eid="SYS_STR">
                                    <s>da energia fotovoltaica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244</s>
                                <b key="signChange">N</b>
                                <b key="nativeSignChange">N</b>
                                <l key="nav" refId="145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98" keid="SYS_STR" veid="EFReportingNodeType">
                                  <key>
                                    <s>564F435F4B5049-45-434D5F303236---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244</cust>
                              <s key="cod"/>
                              <s key="desc"/>
                              <i key="index">2</i>
                              <l key="children" refId="14599" ln="0" eid="Framework.com.tagetik.trees.INode,framework"/>
                              <ref key="parent" refId="14564"/>
                            </be>
                            <be refId="14600" clsId="FilterNode">
                              <l key="dimensionOids" refId="14601" ln="1" eid="DimensionOid">
                                <cust clsId="DimensionOid">564F435F4B5049-45-434D5F313734---</cust>
                              </l>
                              <l key="AdHocParamDimensionOids" refId="14602" ln="0" eid="DimensionOid"/>
                              <be key="data" refId="14603" clsId="FilterNodeData">
                                <ref key="filterNode" refId="14600"/>
                                <s key="dim">VOC_KPI</s>
                                <i key="segmentLevel">0</i>
                                <ref key="segment" refId="22"/>
                                <be key="dictionaryHeader" refId="14604" clsId="MultiDesc">
                                  <a key="desc" refId="14605" ln="4" eid="SYS_STR">
                                    <s>da energia eolica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251</s>
                                <b key="signChange">N</b>
                                <b key="nativeSignChange">N</b>
                                <l key="nav" refId="146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251</cust>
                              <s key="cod"/>
                              <s key="desc"/>
                              <i key="index">3</i>
                              <l key="children" refId="14608" ln="0" eid="Framework.com.tagetik.trees.INode,framework"/>
                              <ref key="parent" refId="14564"/>
                            </be>
                            <be refId="14609" clsId="FilterNode">
                              <l key="dimensionOids" refId="14610" ln="1" eid="DimensionOid">
                                <cust clsId="DimensionOid">564F435F4B5049-45-434D5F313936---</cust>
                              </l>
                              <l key="AdHocParamDimensionOids" refId="14611" ln="0" eid="DimensionOid"/>
                              <be key="data" refId="14612" clsId="FilterNodeData">
                                <ref key="filterNode" refId="14609"/>
                                <s key="dim">VOC_KPI</s>
                                <i key="segmentLevel">0</i>
                                <ref key="segment" refId="22"/>
                                <be key="dictionaryHeader" refId="14613" clsId="MultiDesc">
                                  <a key="desc" refId="14614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250</s>
                                <b key="signChange">N</b>
                                <b key="nativeSignChange">N</b>
                                <l key="nav" refId="146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4</i>
                              <l key="children" refId="14617" ln="0" eid="Framework.com.tagetik.trees.INode,framework"/>
                              <ref key="parent" refId="14564"/>
                            </be>
                            <be refId="14618" clsId="FilterNode">
                              <l key="dimensionOids" refId="14619" ln="1" eid="DimensionOid">
                                <cust clsId="DimensionOid">564F435F4B5049-45-434D5F313937---</cust>
                              </l>
                              <l key="AdHocParamDimensionOids" refId="14620" ln="0" eid="DimensionOid"/>
                              <be key="data" refId="14621" clsId="FilterNodeData">
                                <ref key="filterNode" refId="14618"/>
                                <s key="dim">VOC_KPI</s>
                                <i key="segmentLevel">0</i>
                                <ref key="segment" refId="22"/>
                                <be key="dictionaryHeader" refId="14622" clsId="MultiDesc">
                                  <a key="desc" refId="14623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249</s>
                                <b key="signChange">N</b>
                                <b key="nativeSignChange">N</b>
                                <l key="nav" refId="146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249</cust>
                              <s key="cod"/>
                              <s key="desc"/>
                              <i key="index">5</i>
                              <l key="children" refId="14626" ln="0" eid="Framework.com.tagetik.trees.INode,framework"/>
                              <ref key="parent" refId="14564"/>
                            </be>
                            <be refId="14627" clsId="FilterNode">
                              <l key="dimensionOids" refId="14628" ln="1" eid="DimensionOid">
                                <cust clsId="DimensionOid">564F435F4B5049-45-434E5F303536---</cust>
                              </l>
                              <l key="AdHocParamDimensionOids" refId="14629" ln="0" eid="DimensionOid"/>
                              <be key="data" refId="14630" clsId="FilterNodeData">
                                <ref key="filterNode" refId="14627"/>
                                <s key="dim">VOC_KPI</s>
                                <i key="segmentLevel">0</i>
                                <ref key="segment" refId="22"/>
                                <be key="dictionaryHeader" refId="14631" clsId="MultiDesc">
                                  <a key="desc" refId="14632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248</s>
                                <b key="signChange">N</b>
                                <b key="nativeSignChange">N</b>
                                <l key="nav" refId="1463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248</cust>
                              <s key="cod"/>
                              <s key="desc"/>
                              <i key="index">6</i>
                              <l key="children" refId="14635" ln="0" eid="Framework.com.tagetik.trees.INode,framework"/>
                              <ref key="parent" refId="14564"/>
                            </be>
                            <be refId="14636" clsId="FilterNode">
                              <l key="dimensionOids" refId="14637" ln="1" eid="DimensionOid">
                                <cust clsId="DimensionOid">564F435F4B5049-45-434D5F313939---</cust>
                              </l>
                              <l key="AdHocParamDimensionOids" refId="14638" ln="0" eid="DimensionOid"/>
                              <be key="data" refId="14639" clsId="FilterNodeData">
                                <ref key="filterNode" refId="14636"/>
                                <s key="dim">VOC_KPI</s>
                                <i key="segmentLevel">0</i>
                                <ref key="segment" refId="22"/>
                                <be key="dictionaryHeader" refId="14640" clsId="MultiDesc">
                                  <a key="desc" refId="14641" ln="4" eid="SYS_STR">
                                    <s>da impianti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247</s>
                                <b key="signChange">N</b>
                                <b key="nativeSignChange">N</b>
                                <l key="nav" refId="146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247</cust>
                              <s key="cod"/>
                              <s key="desc"/>
                              <i key="index">7</i>
                              <l key="children" refId="14644" ln="0" eid="Framework.com.tagetik.trees.INode,framework"/>
                              <ref key="parent" refId="14564"/>
                            </be>
                            <be refId="14645" clsId="FilterNode">
                              <l key="dimensionOids" refId="14646" ln="1" eid="DimensionOid">
                                <cust clsId="DimensionOid">564F435F4B5049-45-434E5F313434---</cust>
                              </l>
                              <l key="AdHocParamDimensionOids" refId="14647" ln="0" eid="DimensionOid"/>
                              <be key="data" refId="14648" clsId="FilterNodeData">
                                <ref key="filterNode" refId="14645"/>
                                <s key="dim">VOC_KPI</s>
                                <i key="segmentLevel">0</i>
                                <ref key="segment" refId="22"/>
                                <be key="dictionaryHeader" refId="14649" clsId="MultiDesc">
                                  <a key="desc" refId="14650" ln="4" eid="SYS_STR">
                                    <s>da idroelettrico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245</s>
                                <b key="signChange">N</b>
                                <b key="nativeSignChange">N</b>
                                <l key="nav" refId="1465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245</cust>
                              <s key="cod"/>
                              <s key="desc"/>
                              <i key="index">8</i>
                              <l key="children" refId="14653" ln="0" eid="Framework.com.tagetik.trees.INode,framework"/>
                              <ref key="parent" refId="14564"/>
                            </be>
                            <be refId="14654" clsId="FilterNode">
                              <l key="dimensionOids" refId="14655" ln="1" eid="DimensionOid">
                                <cust clsId="DimensionOid">564F435F4B5049-45-434D5F303333---</cust>
                              </l>
                              <l key="AdHocParamDimensionOids" refId="14656" ln="0" eid="DimensionOid"/>
                              <be key="data" refId="14657" clsId="FilterNodeData">
                                <ref key="filterNode" refId="14654"/>
                                <s key="dim">VOC_KPI</s>
                                <i key="segmentLevel">0</i>
                                <ref key="segment" refId="22"/>
                                <be key="dictionaryHeader" refId="14658" clsId="MultiDesc">
                                  <a key="desc" refId="14659" ln="4" eid="SYS_STR">
                                    <s>energia termica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225</s>
                                <b key="signChange">N</b>
                                <b key="nativeSignChange">N</b>
                                <l key="nav" refId="1466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62" keid="SYS_STR" veid="EFReportingNodeType">
                                  <key>
                                    <s>564F435F4B5049-45-434D5F303333---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9</i>
                              <l key="children" refId="14663" ln="0" eid="Framework.com.tagetik.trees.INode,framework"/>
                              <ref key="parent" refId="14564"/>
                            </be>
                            <be refId="14664" clsId="FilterNode">
                              <l key="dimensionOids" refId="14665" ln="1" eid="DimensionOid">
                                <cust clsId="DimensionOid">564F435F4B5049-45-434D5F303733---</cust>
                              </l>
                              <l key="AdHocParamDimensionOids" refId="14666" ln="0" eid="DimensionOid"/>
                              <be key="data" refId="14667" clsId="FilterNodeData">
                                <ref key="filterNode" refId="14664"/>
                                <s key="dim">VOC_KPI</s>
                                <i key="segmentLevel">0</i>
                                <ref key="segment" refId="22"/>
                                <be key="dictionaryHeader" refId="14668" clsId="MultiDesc">
                                  <a key="desc" refId="14669" ln="4" eid="SYS_STR">
                                    <s>energia frigorifera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226</s>
                                <b key="signChange">N</b>
                                <b key="nativeSignChange">N</b>
                                <l key="nav" refId="1467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72" keid="SYS_STR" veid="EFReportingNodeType">
                                  <key>
                                    <s>564F435F4B5049-45-434D5F303733---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226</cust>
                              <s key="cod"/>
                              <s key="desc"/>
                              <i key="index">10</i>
                              <l key="children" refId="14673" ln="0" eid="Framework.com.tagetik.trees.INode,framework"/>
                              <ref key="parent" refId="14564"/>
                            </be>
                            <be refId="14674" clsId="FilterNode">
                              <l key="dimensionOids" refId="14675" ln="1" eid="DimensionOid">
                                <cust clsId="DimensionOid">564F435F4B5049-45-434D5F303330---</cust>
                              </l>
                              <l key="AdHocParamDimensionOids" refId="14676" ln="0" eid="DimensionOid"/>
                              <be key="data" refId="14677" clsId="FilterNodeData">
                                <ref key="filterNode" refId="14674"/>
                                <s key="dim">VOC_KPI</s>
                                <i key="segmentLevel">0</i>
                                <ref key="segment" refId="22"/>
                                <be key="dictionaryHeader" refId="14678" clsId="MultiDesc">
                                  <a key="desc" refId="14679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256</s>
                                <b key="signChange">N</b>
                                <b key="nativeSignChange">N</b>
                                <l key="nav" refId="146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256</cust>
                              <s key="cod"/>
                              <s key="desc"/>
                              <i key="index">11</i>
                              <l key="children" refId="14682" ln="0" eid="Framework.com.tagetik.trees.INode,framework"/>
                              <ref key="parent" refId="14564"/>
                            </be>
                            <be refId="14683" clsId="FilterNode">
                              <l key="dimensionOids" refId="14684" ln="1" eid="DimensionOid">
                                <cust clsId="DimensionOid">564F435F4B5049-45-434D5F323030---</cust>
                              </l>
                              <l key="AdHocParamDimensionOids" refId="14685" ln="0" eid="DimensionOid"/>
                              <be key="data" refId="14686" clsId="FilterNodeData">
                                <ref key="filterNode" refId="14683"/>
                                <s key="dim">VOC_KPI</s>
                                <i key="segmentLevel">0</i>
                                <ref key="segment" refId="22"/>
                                <be key="dictionaryHeader" refId="14687" clsId="MultiDesc">
                                  <a key="desc" refId="14688" ln="4" eid="SYS_STR">
                                    <s>da centrali termiche/caldaie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255</s>
                                <b key="signChange">N</b>
                                <b key="nativeSignChange">N</b>
                                <l key="nav" refId="146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255</cust>
                              <s key="cod"/>
                              <s key="desc"/>
                              <i key="index">12</i>
                              <l key="children" refId="14691" ln="0" eid="Framework.com.tagetik.trees.INode,framework"/>
                              <ref key="parent" refId="14564"/>
                            </be>
                            <be refId="14692" clsId="FilterNode">
                              <l key="dimensionOids" refId="14693" ln="1" eid="DimensionOid">
                                <cust clsId="DimensionOid">564F435F4B5049-45-434D5F323031---</cust>
                              </l>
                              <l key="AdHocParamDimensionOids" refId="14694" ln="0" eid="DimensionOid"/>
                              <be key="data" refId="14695" clsId="FilterNodeData">
                                <ref key="filterNode" refId="14692"/>
                                <s key="dim">VOC_KPI</s>
                                <i key="segmentLevel">0</i>
                                <ref key="segment" refId="22"/>
                                <be key="dictionaryHeader" refId="14696" clsId="MultiDesc">
                                  <a key="desc" refId="14697" ln="4" eid="SYS_STR">
                                    <s>da pompe di calore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254</s>
                                <b key="signChange">N</b>
                                <b key="nativeSignChange">N</b>
                                <l key="nav" refId="146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254</cust>
                              <s key="cod"/>
                              <s key="desc"/>
                              <i key="index">13</i>
                              <l key="children" refId="14700" ln="0" eid="Framework.com.tagetik.trees.INode,framework"/>
                              <ref key="parent" refId="14564"/>
                            </be>
                            <be refId="14701" clsId="FilterNode">
                              <l key="dimensionOids" refId="14702" ln="1" eid="DimensionOid">
                                <cust clsId="DimensionOid">564F435F4B5049-45-434D5F313830---</cust>
                              </l>
                              <l key="AdHocParamDimensionOids" refId="14703" ln="0" eid="DimensionOid"/>
                              <be key="data" refId="14704" clsId="FilterNodeData">
                                <ref key="filterNode" refId="14701"/>
                                <s key="dim">VOC_KPI</s>
                                <i key="segmentLevel">0</i>
                                <ref key="segment" refId="22"/>
                                <be key="dictionaryHeader" refId="14705" clsId="MultiDesc">
                                  <a key="desc" refId="14706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253</s>
                                <b key="signChange">N</b>
                                <b key="nativeSignChange">N</b>
                                <l key="nav" refId="1470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253</cust>
                              <s key="cod"/>
                              <s key="desc"/>
                              <i key="index">14</i>
                              <l key="children" refId="14709" ln="0" eid="Framework.com.tagetik.trees.INode,framework"/>
                              <ref key="parent" refId="14564"/>
                            </be>
                            <be refId="14710" clsId="FilterNode">
                              <l key="dimensionOids" refId="14711" ln="1" eid="DimensionOid">
                                <cust clsId="DimensionOid">564F435F4B5049-45-434E5F303535---</cust>
                              </l>
                              <l key="AdHocParamDimensionOids" refId="14712" ln="0" eid="DimensionOid"/>
                              <be key="data" refId="14713" clsId="FilterNodeData">
                                <ref key="filterNode" refId="14710"/>
                                <s key="dim">VOC_KPI</s>
                                <i key="segmentLevel">0</i>
                                <ref key="segment" refId="22"/>
                                <be key="dictionaryHeader" refId="14714" clsId="MultiDesc">
                                  <a key="desc" refId="14715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252</s>
                                <b key="signChange">N</b>
                                <b key="nativeSignChange">N</b>
                                <l key="nav" refId="147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252</cust>
                              <s key="cod"/>
                              <s key="desc"/>
                              <i key="index">15</i>
                              <l key="children" refId="14718" ln="0" eid="Framework.com.tagetik.trees.INode,framework"/>
                              <ref key="parent" refId="14564"/>
                            </be>
                            <be refId="14719" clsId="FilterNode">
                              <l key="dimensionOids" refId="14720" ln="1" eid="DimensionOid">
                                <cust clsId="DimensionOid">564F435F4B5049-45-434E5F323532---</cust>
                              </l>
                              <l key="AdHocParamDimensionOids" refId="14721" ln="0" eid="DimensionOid"/>
                              <be key="data" refId="14722" clsId="FilterNodeData">
                                <ref key="filterNode" refId="14719"/>
                                <s key="dim">VOC_KPI</s>
                                <i key="segmentLevel">0</i>
                                <ref key="segment" refId="22"/>
                                <be key="dictionaryHeader" refId="14723" clsId="MultiDesc">
                                  <a key="desc" refId="14724" ln="4" eid="SYS_STR">
                                    <s>Energia elettrica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219</s>
                                <b key="signChange">N</b>
                                <b key="nativeSignChange">N</b>
                                <l key="nav" refId="147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16</i>
                              <l key="children" refId="14727" ln="0" eid="Framework.com.tagetik.trees.INode,framework"/>
                              <ref key="parent" refId="14564"/>
                            </be>
                            <be refId="14728" clsId="FilterNode">
                              <l key="dimensionOids" refId="14729" ln="0" eid="DimensionOid"/>
                              <l key="AdHocParamDimensionOids" refId="14730" ln="0" eid="DimensionOid"/>
                              <be key="data" refId="14731" clsId="FilterNodeData">
                                <ref key="filterNode" refId="14728"/>
                                <s key="dim">VOC_KPI</s>
                                <i key="segmentLevel">0</i>
                                <ref key="segment" refId="22"/>
                                <be key="reportingFormula" refId="14732" clsId="ReportingFormula">
                                  <b key="serverFormula">N</b>
                                  <b key="formulaRule">N</b>
                                  <s key="formula">IFERROR({219}/{222}, "")</s>
                                </be>
                                <be key="dictionaryHeader" refId="14733" clsId="MultiDesc">
                                  <a key="desc" refId="14734" ln="4" eid="SYS_STR">
                                    <s>% sul totale dell'energia elettrica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19</s>
                                <s key="originalID">232</s>
                                <b key="signChange">N</b>
                                <b key="nativeSignChange">N</b>
                                <l key="nav" refId="147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37" keid="SYS_STR" veid="EFReportingNodeType">
                                  <key>
                                    <s>219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17</i>
                              <l key="children" refId="14738" ln="0" eid="Framework.com.tagetik.trees.INode,framework"/>
                              <ref key="parent" refId="14564"/>
                            </be>
                            <be refId="14739" clsId="FilterNode">
                              <l key="dimensionOids" refId="14740" ln="1" eid="DimensionOid">
                                <cust clsId="DimensionOid">564F435F4B5049-45-434E5F323533---</cust>
                              </l>
                              <l key="AdHocParamDimensionOids" refId="14741" ln="0" eid="DimensionOid"/>
                              <be key="data" refId="14742" clsId="FilterNodeData">
                                <ref key="filterNode" refId="14739"/>
                                <s key="dim">VOC_KPI</s>
                                <i key="segmentLevel">0</i>
                                <ref key="segment" refId="22"/>
                                <be key="dictionaryHeader" refId="14743" clsId="MultiDesc">
                                  <a key="desc" refId="14744" ln="4" eid="SYS_STR">
                                    <s>Energia termica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20</s>
                                <s key="originalID">220</s>
                                <b key="signChange">N</b>
                                <b key="nativeSignChange">N</b>
                                <l key="nav" refId="147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220</cust>
                              <s key="cod"/>
                              <s key="desc"/>
                              <i key="index">18</i>
                              <l key="children" refId="14747" ln="0" eid="Framework.com.tagetik.trees.INode,framework"/>
                              <ref key="parent" refId="14564"/>
                            </be>
                            <be refId="14748" clsId="FilterNode">
                              <l key="dimensionOids" refId="14749" ln="0" eid="DimensionOid"/>
                              <l key="AdHocParamDimensionOids" refId="14750" ln="0" eid="DimensionOid"/>
                              <be key="data" refId="14751" clsId="FilterNodeData">
                                <ref key="filterNode" refId="14748"/>
                                <s key="dim">VOC_KPI</s>
                                <i key="segmentLevel">0</i>
                                <ref key="segment" refId="22"/>
                                <be key="reportingFormula" refId="14752" clsId="ReportingFormula">
                                  <b key="serverFormula">N</b>
                                  <b key="formulaRule">N</b>
                                  <s key="formula">IFERROR({220}/{225}, "")</s>
                                </be>
                                <be key="dictionaryHeader" refId="14753" clsId="MultiDesc">
                                  <a key="desc" refId="14754" ln="4" eid="SYS_STR">
                                    <s>% sul totale dell'energia termica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21</s>
                                <s key="originalID">233</s>
                                <b key="signChange">N</b>
                                <b key="nativeSignChange">N</b>
                                <l key="nav" refId="1475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57" keid="SYS_STR" veid="EFReportingNodeType">
                                  <key>
                                    <s>220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233</cust>
                              <s key="cod"/>
                              <s key="desc"/>
                              <i key="index">19</i>
                              <l key="children" refId="14758" ln="0" eid="Framework.com.tagetik.trees.INode,framework"/>
                              <ref key="parent" refId="14564"/>
                            </be>
                          </l>
                        </be>
                        <be key="columns" refId="14759" clsId="FilterNode">
                          <l key="dimensionOids" refId="14760" ln="0" eid="DimensionOid"/>
                          <l key="AdHocParamDimensionOids" refId="14761" ln="0" eid="DimensionOid"/>
                          <be key="data" refId="14762" clsId="FilterNodeData">
                            <ref key="filterNode" refId="147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7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764" ln="1" eid="Framework.com.tagetik.trees.INode,framework">
                            <be refId="14765" clsId="FilterNode">
                              <l key="dimensionOids" refId="14766" ln="1" eid="DimensionOid">
                                <cust clsId="DimensionOid">544950-45-5449505F4F---</cust>
                              </l>
                              <l key="AdHocParamDimensionOids" refId="14767" ln="0" eid="DimensionOid"/>
                              <be key="data" refId="14768" clsId="FilterNodeData">
                                <ref key="filterNode" refId="147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7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7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772" ln="3" eid="Framework.com.tagetik.trees.INode,framework">
                                <be refId="14773" clsId="FilterNode">
                                  <l key="dimensionOids" refId="14774" ln="1" eid="DimensionOid">
                                    <cust clsId="DimensionOid">5343455F24-45-323032334143545F4254-5343455F425F544552--</cust>
                                  </l>
                                  <l key="AdHocParamDimensionOids" refId="14775" ln="0" eid="DimensionOid"/>
                                  <be key="data" refId="14776" clsId="FilterNodeData">
                                    <ref key="filterNode" refId="147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7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780" ln="1" eid="Framework.com.tagetik.trees.INode,framework">
                                    <be refId="14781" clsId="FilterNode">
                                      <l key="dimensionOids" refId="14782" ln="1" eid="DimensionOid">
                                        <cust clsId="DimensionOid">4341545F24-4E-413241---</cust>
                                      </l>
                                      <l key="AdHocParamDimensionOids" refId="14783" ln="0" eid="DimensionOid"/>
                                      <be key="data" refId="14784" clsId="FilterNodeData">
                                        <ref key="filterNode" refId="147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785" clsId="MultiDesc">
                                          <a key="desc" refId="147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7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47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7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790" ln="0" eid="Framework.com.tagetik.trees.INode,framework"/>
                                      <ref key="parent" refId="14773"/>
                                    </be>
                                  </l>
                                  <ref key="parent" refId="14765"/>
                                </be>
                                <be refId="14791" clsId="FilterNode">
                                  <l key="dimensionOids" refId="14792" ln="1" eid="DimensionOid">
                                    <cust clsId="DimensionOid">5343455F24-45-323032344143545F4254-5343455F425F544552--</cust>
                                  </l>
                                  <l key="AdHocParamDimensionOids" refId="14793" ln="0" eid="DimensionOid"/>
                                  <be key="data" refId="14794" clsId="FilterNodeData">
                                    <ref key="filterNode" refId="147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4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4798" ln="1" eid="Framework.com.tagetik.trees.INode,framework">
                                    <be refId="14799" clsId="FilterNode">
                                      <l key="dimensionOids" refId="14800" ln="1" eid="DimensionOid">
                                        <cust clsId="DimensionOid">4341545F24-4E-413241---</cust>
                                      </l>
                                      <l key="AdHocParamDimensionOids" refId="14801" ln="0" eid="DimensionOid"/>
                                      <be key="data" refId="14802" clsId="FilterNodeData">
                                        <ref key="filterNode" refId="147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803" clsId="MultiDesc">
                                          <a key="desc" refId="148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8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48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8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4808" ln="0" eid="Framework.com.tagetik.trees.INode,framework"/>
                                      <ref key="parent" refId="14791"/>
                                    </be>
                                  </l>
                                  <ref key="parent" refId="14765"/>
                                </be>
                                <be refId="14809" clsId="FilterNode">
                                  <l key="dimensionOids" refId="14810" ln="1" eid="DimensionOid">
                                    <cust clsId="DimensionOid">5343455F24-45-323032354143545F4254-5343455F425F544552--</cust>
                                  </l>
                                  <l key="AdHocParamDimensionOids" refId="14811" ln="0" eid="DimensionOid"/>
                                  <be key="data" refId="14812" clsId="FilterNodeData">
                                    <ref key="filterNode" refId="148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8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4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8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4816" ln="1" eid="Framework.com.tagetik.trees.INode,framework">
                                    <be refId="14817" clsId="FilterNode">
                                      <l key="dimensionOids" refId="14818" ln="1" eid="DimensionOid">
                                        <cust clsId="DimensionOid">4341545F24-4E-413241---</cust>
                                      </l>
                                      <l key="AdHocParamDimensionOids" refId="14819" ln="0" eid="DimensionOid"/>
                                      <be key="data" refId="14820" clsId="FilterNodeData">
                                        <ref key="filterNode" refId="1481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2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48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4823" ln="0" eid="Framework.com.tagetik.trees.INode,framework"/>
                                      <ref key="parent" refId="14809"/>
                                    </be>
                                  </l>
                                  <ref key="parent" refId="14765"/>
                                </be>
                              </l>
                              <ref key="parent" refId="14759"/>
                            </be>
                          </l>
                        </be>
                        <be key="matrixFilters" refId="14824" clsId="FilterNode">
                          <l key="dimensionOids" refId="14825" ln="0" eid="DimensionOid"/>
                          <l key="AdHocParamDimensionOids" refId="14826" ln="0" eid="DimensionOid"/>
                          <be key="data" refId="14827" clsId="FilterNodeData">
                            <ref key="filterNode" refId="1482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8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829" ln="1" eid="Framework.com.tagetik.trees.INode,framework">
                            <be refId="14830" clsId="FilterNode">
                              <l key="dimensionOids" refId="14831" ln="1" eid="DimensionOid">
                                <cust clsId="DimensionOid">504552-45-3132---</cust>
                              </l>
                              <l key="AdHocParamDimensionOids" refId="14832" ln="0" eid="DimensionOid"/>
                              <be key="data" refId="14833" clsId="FilterNodeData">
                                <ref key="filterNode" refId="1483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8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83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836" ln="1" eid="Framework.com.tagetik.trees.INode,framework">
                                <be refId="14837" clsId="FilterNode">
                                  <l key="dimensionOids" refId="14838" ln="1" eid="DimensionOid">
                                    <cust clsId="DimensionOid">4445535434-45-4E44---</cust>
                                  </l>
                                  <l key="AdHocParamDimensionOids" refId="14839" ln="0" eid="DimensionOid"/>
                                  <be key="data" refId="14840" clsId="FilterNodeData">
                                    <ref key="filterNode" refId="1483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8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8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843" ln="1" eid="Framework.com.tagetik.trees.INode,framework">
                                    <be refId="14844" clsId="FilterNode">
                                      <l key="dimensionOids" refId="14845" ln="1" eid="DimensionOid">
                                        <cust clsId="DimensionOid">56414C-45-455552---</cust>
                                      </l>
                                      <l key="AdHocParamDimensionOids" refId="14846" ln="0" eid="DimensionOid"/>
                                      <be key="data" refId="14847" clsId="FilterNodeData">
                                        <ref key="filterNode" refId="1484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8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850" ln="1" eid="Framework.com.tagetik.trees.INode,framework">
                                        <be refId="14851" clsId="FilterNode">
                                          <l key="dimensionOids" refId="14852" ln="1" eid="DimensionOid">
                                            <cust clsId="DimensionOid">44455354315F4255-45-4E44---</cust>
                                          </l>
                                          <l key="AdHocParamDimensionOids" refId="14853" ln="0" eid="DimensionOid"/>
                                          <be key="data" refId="14854" clsId="FilterNodeData">
                                            <ref key="filterNode" refId="1485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8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85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857" ln="1" eid="Framework.com.tagetik.trees.INode,framework">
                                            <be refId="14858" clsId="FilterNode">
                                              <l key="dimensionOids" refId="1485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4860" ln="0" eid="DimensionOid"/>
                                              <be key="data" refId="14861" clsId="FilterNodeData">
                                                <ref key="filterNode" refId="1485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86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486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4864" ln="1" eid="Framework.com.tagetik.trees.INode,framework">
                                                <be refId="14865" clsId="FilterNode">
                                                  <l key="dimensionOids" refId="1486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4867" ln="0" eid="DimensionOid"/>
                                                  <be key="data" refId="14868" clsId="FilterNodeData">
                                                    <ref key="filterNode" refId="1486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86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487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871" ln="1" eid="Framework.com.tagetik.trees.INode,framework">
                                                    <be refId="14872" clsId="FilterNode">
                                                      <l key="dimensionOids" refId="14873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4874" ln="0" eid="DimensionOid"/>
                                                      <be key="data" refId="14875" clsId="FilterNodeData">
                                                        <ref key="filterNode" refId="1487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487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487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878" ln="0" eid="Framework.com.tagetik.trees.INode,framework"/>
                                                      <ref key="parent" refId="14865"/>
                                                    </be>
                                                  </l>
                                                  <ref key="parent" refId="14858"/>
                                                </be>
                                              </l>
                                              <ref key="parent" refId="14851"/>
                                            </be>
                                          </l>
                                          <ref key="parent" refId="14844"/>
                                        </be>
                                      </l>
                                      <ref key="parent" refId="14837"/>
                                    </be>
                                  </l>
                                  <ref key="parent" refId="14830"/>
                                </be>
                              </l>
                              <ref key="parent" refId="14824"/>
                            </be>
                          </l>
                        </be>
                        <be key="rowHeaders" refId="14879" clsId="ReportingHeaders">
                          <m key="headers" refId="14880" keid="SYS_PR_I" veid="System.Collections.IList">
                            <key>
                              <i>-1</i>
                            </key>
                            <val>
                              <l refId="14881" ln="1">
                                <s>$Account(HIERARCHY("KPI")).desc</s>
                              </l>
                            </val>
                          </m>
                          <m key="headersDims" refId="1488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883" clsId="ReportingHeaders">
                          <m key="headers" refId="14884" keid="SYS_PR_I" veid="System.Collections.IList">
                            <key>
                              <i>-1</i>
                            </key>
                            <val>
                              <l refId="14885" ln="1">
                                <s>$Scenario.code</s>
                              </l>
                            </val>
                          </m>
                          <m key="headersDims" refId="1488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887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4888" keid="SYS_STR" veid="StyleSheet">
                          <key>
                            <s>30</s>
                          </key>
                          <val>
                            <be refId="14889" clsId="StyleSheet">
                              <be key="version" refId="1489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89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892" ln="1">
                                    <be refId="14893" clsId="StyleRule">
                                      <be key="ruleCondition" refId="1489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895" ln="3">
                                    <be refId="14896" clsId="StyleRule">
                                      <be key="ruleCondition" refId="148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898" clsId="StyleRule">
                                      <be key="ruleCondition" refId="1489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00" clsId="StyleRule">
                                      <be key="ruleCondition" refId="1490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4902" clsId="StyleSheet">
                              <be key="version" refId="1490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04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905" ln="2">
                                    <be refId="14906" clsId="StyleRule">
                                      <be key="ruleCondition" refId="1490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08" clsId="StyleRule">
                                      <be key="ruleCondition" refId="1490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910" clsId="StyleSheet">
                              <be key="version" refId="149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13" ln="2">
                                    <be refId="14914" clsId="StyleRule">
                                      <be key="ruleCondition" refId="149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16" clsId="StyleRule">
                                      <be key="ruleCondition" refId="149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918" clsId="StyleSheet">
                              <be key="version" refId="149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9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21" ln="3">
                                    <be refId="14922" clsId="StyleRule">
                                      <be key="ruleCondition" refId="149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24" clsId="StyleRule">
                                      <be key="ruleCondition" refId="149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26" clsId="StyleRule">
                                      <be key="ruleCondition" refId="1492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928" ln="0" eid="Reporting.com.tagetik.tables.IMatixCellLeafPositions,Reporting"/>
                        <m key="forcedEditModes" refId="14929" keid="Reporting.com.tagetik.tables.IMatixCellLeafPositions,Reporting" veid="SYS_STR"/>
                        <b key="UseTxlDeFormEditor">N</b>
                        <be key="TxDeFormsEditorDescriptor" refId="14930" clsId="TxDeFormsEditorDescriptor">
                          <l key="Tabs" refId="1493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932" clsId="matrixWSInfo">
                          <b key="isT">N</b>
                          <s key="wsCode">$CPM</s>
                        </be>
                        <be key="customFilters" refId="14933" clsId="ExpCustomFiltersProspetto"/>
                      </be>
                    </val>
                    <key>
                      <s>Matrix Rifiuti</s>
                    </key>
                    <val>
                      <be refId="14934" clsId="MatrixPositionBlockVO">
                        <s key="positionID">Matrix Rifiuti</s>
                        <be key="rows" refId="14935" clsId="FilterNode">
                          <l key="dimensionOids" refId="14936" ln="0" eid="DimensionOid"/>
                          <l key="AdHocParamDimensionOids" refId="14937" ln="0" eid="DimensionOid"/>
                          <be key="data" refId="14938" clsId="FilterNodeData">
                            <ref key="filterNode" refId="1493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9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940" ln="12" eid="Framework.com.tagetik.trees.INode,framework">
                            <be refId="14941" clsId="FilterNode">
                              <l key="dimensionOids" refId="14942" ln="1" eid="DimensionOid">
                                <cust clsId="DimensionOid">4445535434-45-5249465F3031---</cust>
                              </l>
                              <l key="AdHocParamDimensionOids" refId="14943" ln="0" eid="DimensionOid"/>
                              <be key="data" refId="14944" clsId="FilterNodeData">
                                <ref key="filterNode" refId="1494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206</s>
                                <b key="signChange">N</b>
                                <b key="nativeSignChange">N</b>
                                <l key="nav" refId="149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4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206</cust>
                              <s key="cod"/>
                              <s key="desc"/>
                              <i key="index">0</i>
                              <l key="children" refId="14948" ln="0" eid="Framework.com.tagetik.trees.INode,framework"/>
                              <ref key="parent" refId="14935"/>
                            </be>
                            <be refId="14949" clsId="FilterNode">
                              <l key="dimensionOids" refId="14950" ln="1" eid="DimensionOid">
                                <cust clsId="DimensionOid">4445535434-45-5249465F3032---</cust>
                              </l>
                              <l key="AdHocParamDimensionOids" refId="14951" ln="0" eid="DimensionOid"/>
                              <be key="data" refId="14952" clsId="FilterNodeData">
                                <ref key="filterNode" refId="14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207</s>
                                <b key="signChange">N</b>
                                <b key="nativeSignChange">N</b>
                                <l key="nav" refId="149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55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207</cust>
                              <s key="cod"/>
                              <s key="desc"/>
                              <i key="index">1</i>
                              <l key="children" refId="14956" ln="0" eid="Framework.com.tagetik.trees.INode,framework"/>
                              <ref key="parent" refId="14935"/>
                            </be>
                            <be refId="14957" clsId="FilterNode">
                              <l key="dimensionOids" refId="14958" ln="1" eid="DimensionOid">
                                <cust clsId="DimensionOid">4445535434-45-5249465F3033---</cust>
                              </l>
                              <l key="AdHocParamDimensionOids" refId="14959" ln="0" eid="DimensionOid"/>
                              <be key="data" refId="14960" clsId="FilterNodeData">
                                <ref key="filterNode" refId="1495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208</s>
                                <b key="signChange">N</b>
                                <b key="nativeSignChange">N</b>
                                <l key="nav" refId="1496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63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208</cust>
                              <s key="cod"/>
                              <s key="desc"/>
                              <i key="index">2</i>
                              <l key="children" refId="14964" ln="0" eid="Framework.com.tagetik.trees.INode,framework"/>
                              <ref key="parent" refId="14935"/>
                            </be>
                            <be refId="14965" clsId="FilterNode">
                              <l key="dimensionOids" refId="14966" ln="1" eid="DimensionOid">
                                <cust clsId="DimensionOid">4445535434-45-5249465F3034---</cust>
                              </l>
                              <l key="AdHocParamDimensionOids" refId="14967" ln="0" eid="DimensionOid"/>
                              <be key="data" refId="14968" clsId="FilterNodeData">
                                <ref key="filterNode" refId="14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209</s>
                                <b key="signChange">N</b>
                                <b key="nativeSignChange">N</b>
                                <l key="nav" refId="149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1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3</i>
                              <l key="children" refId="14972" ln="0" eid="Framework.com.tagetik.trees.INode,framework"/>
                              <ref key="parent" refId="14935"/>
                            </be>
                            <be refId="14973" clsId="FilterNode">
                              <l key="dimensionOids" refId="14974" ln="1" eid="DimensionOid">
                                <cust clsId="DimensionOid">4445535434-45-5249465F3035---</cust>
                              </l>
                              <l key="AdHocParamDimensionOids" refId="14975" ln="0" eid="DimensionOid"/>
                              <be key="data" refId="14976" clsId="FilterNodeData">
                                <ref key="filterNode" refId="1497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210</s>
                                <b key="signChange">N</b>
                                <b key="nativeSignChange">N</b>
                                <l key="nav" refId="1497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210</cust>
                              <s key="cod"/>
                              <s key="desc"/>
                              <i key="index">4</i>
                              <l key="children" refId="14980" ln="0" eid="Framework.com.tagetik.trees.INode,framework"/>
                              <ref key="parent" refId="14935"/>
                            </be>
                            <be refId="14981" clsId="FilterNode">
                              <l key="dimensionOids" refId="14982" ln="1" eid="DimensionOid">
                                <cust clsId="DimensionOid">4445535434-45-5249465F3036---</cust>
                              </l>
                              <l key="AdHocParamDimensionOids" refId="14983" ln="0" eid="DimensionOid"/>
                              <be key="data" refId="14984" clsId="FilterNodeData">
                                <ref key="filterNode" refId="14981"/>
                                <s key="dim">DEST4</s>
                                <i key="segmentLevel">0</i>
                                <ref key="segment" refId="22"/>
                                <be key="dictionaryHeader" refId="14985" clsId="MultiDesc">
                                  <a key="desc" refId="14986" ln="4" eid="SYS_STR">
                                    <s>Metalli*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9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211</s>
                                <b key="signChange">N</b>
                                <b key="nativeSignChange">N</b>
                                <l key="nav" refId="1498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8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211</cust>
                              <s key="cod"/>
                              <s key="desc"/>
                              <i key="index">5</i>
                              <l key="children" refId="14990" ln="0" eid="Framework.com.tagetik.trees.INode,framework"/>
                              <ref key="parent" refId="14935"/>
                            </be>
                            <be refId="14991" clsId="FilterNode">
                              <l key="dimensionOids" refId="14992" ln="1" eid="DimensionOid">
                                <cust clsId="DimensionOid">4445535434-45-5249465F3037---</cust>
                              </l>
                              <l key="AdHocParamDimensionOids" refId="14993" ln="0" eid="DimensionOid"/>
                              <be key="data" refId="14994" clsId="FilterNodeData">
                                <ref key="filterNode" refId="1499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212</s>
                                <b key="signChange">N</b>
                                <b key="nativeSignChange">N</b>
                                <l key="nav" refId="149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9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6</i>
                              <l key="children" refId="14998" ln="0" eid="Framework.com.tagetik.trees.INode,framework"/>
                              <ref key="parent" refId="14935"/>
                            </be>
                            <be refId="14999" clsId="FilterNode">
                              <l key="dimensionOids" refId="15000" ln="1" eid="DimensionOid">
                                <cust clsId="DimensionOid">4445535434-45-5249465F3038---</cust>
                              </l>
                              <l key="AdHocParamDimensionOids" refId="15001" ln="0" eid="DimensionOid"/>
                              <be key="data" refId="15002" clsId="FilterNodeData">
                                <ref key="filterNode" refId="14999"/>
                                <s key="dim">DEST4</s>
                                <i key="segmentLevel">0</i>
                                <ref key="segment" refId="22"/>
                                <be key="dictionaryHeader" refId="15003" clsId="MultiDesc">
                                  <a key="desc" refId="15004" ln="4" eid="SYS_STR">
                                    <s>RAEE (pericolosi e non pericolosi)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50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213</s>
                                <b key="signChange">N</b>
                                <b key="nativeSignChange">N</b>
                                <l key="nav" refId="150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0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7</i>
                              <l key="children" refId="15008" ln="0" eid="Framework.com.tagetik.trees.INode,framework"/>
                              <ref key="parent" refId="14935"/>
                            </be>
                            <be refId="15009" clsId="FilterNode">
                              <l key="dimensionOids" refId="15010" ln="1" eid="DimensionOid">
                                <cust clsId="DimensionOid">4445535434-45-5249465F3039---</cust>
                              </l>
                              <l key="AdHocParamDimensionOids" refId="15011" ln="0" eid="DimensionOid"/>
                              <be key="data" refId="15012" clsId="FilterNodeData">
                                <ref key="filterNode" refId="15009"/>
                                <s key="dim">DEST4</s>
                                <i key="segmentLevel">0</i>
                                <ref key="segment" refId="22"/>
                                <be key="dictionaryHeader" refId="15013" clsId="MultiDesc">
                                  <a key="desc" refId="15014" ln="4" eid="SYS_STR">
                                    <s>Altri rifiuti urbani pericolosi***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214</s>
                                <b key="signChange">N</b>
                                <b key="nativeSignChange">N</b>
                                <l key="nav" refId="150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1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8</i>
                              <l key="children" refId="15018" ln="0" eid="Framework.com.tagetik.trees.INode,framework"/>
                              <ref key="parent" refId="14935"/>
                            </be>
                            <be refId="15019" clsId="FilterNode">
                              <l key="dimensionOids" refId="15020" ln="1" eid="DimensionOid">
                                <cust clsId="DimensionOid">4445535434-45-5249465F3130---</cust>
                              </l>
                              <l key="AdHocParamDimensionOids" refId="15021" ln="0" eid="DimensionOid"/>
                              <be key="data" refId="15022" clsId="FilterNodeData">
                                <ref key="filterNode" refId="15019"/>
                                <s key="dim">DEST4</s>
                                <i key="segmentLevel">0</i>
                                <ref key="segment" refId="22"/>
                                <be key="dictionaryHeader" refId="15023" clsId="MultiDesc">
                                  <a key="desc" refId="15024" ln="4" eid="SYS_STR">
                                    <s>Altra RD**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215</s>
                                <b key="signChange">N</b>
                                <b key="nativeSignChange">N</b>
                                <l key="nav" refId="150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2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215</cust>
                              <s key="cod"/>
                              <s key="desc"/>
                              <i key="index">9</i>
                              <l key="children" refId="15028" ln="0" eid="Framework.com.tagetik.trees.INode,framework"/>
                              <ref key="parent" refId="14935"/>
                            </be>
                            <be refId="15029" clsId="FilterNode">
                              <l key="dimensionOids" refId="15030" ln="0" eid="DimensionOid"/>
                              <l key="AdHocParamDimensionOids" refId="15031" ln="0" eid="DimensionOid"/>
                              <be key="data" refId="15032" clsId="FilterNodeData">
                                <ref key="filterNode" refId="15029"/>
                                <s key="dim">DEST4</s>
                                <i key="segmentLevel">0</i>
                                <ref key="segment" refId="22"/>
                                <be key="reportingFormula" refId="15033" clsId="ReportingFormula">
                                  <b key="serverFormula">N</b>
                                  <b key="formulaRule">N</b>
                                  <s key="formula">SUM({206}:{215})</s>
                                </be>
                                <be key="dictionaryHeader" refId="15034" clsId="MultiDesc">
                                  <a key="desc" refId="15035" ln="4" eid="SYS_STR">
                                    <s>Raccolta differenziata 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50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308</s>
                                <b key="signChange">N</b>
                                <b key="nativeSignChange">N</b>
                                <l key="nav" refId="150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5038" keid="SYS_STR" veid="EFReportingNodeType">
                                  <key>
                                    <s>215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10</i>
                              <l key="children" refId="15039" ln="0" eid="Framework.com.tagetik.trees.INode,framework"/>
                              <ref key="parent" refId="14935"/>
                            </be>
                            <be refId="15040" clsId="FilterNode">
                              <l key="dimensionOids" refId="15041" ln="1" eid="DimensionOid">
                                <cust clsId="DimensionOid">4445535434-45-5249465F3131---</cust>
                              </l>
                              <l key="AdHocParamDimensionOids" refId="15042" ln="0" eid="DimensionOid"/>
                              <be key="data" refId="15043" clsId="FilterNodeData">
                                <ref key="filterNode" refId="1504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0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307</s>
                                <b key="signChange">N</b>
                                <b key="nativeSignChange">N</b>
                                <l key="nav" refId="150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46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11</i>
                              <l key="children" refId="15047" ln="0" eid="Framework.com.tagetik.trees.INode,framework"/>
                              <ref key="parent" refId="14935"/>
                            </be>
                          </l>
                        </be>
                        <be key="columns" refId="15048" clsId="FilterNode">
                          <l key="dimensionOids" refId="15049" ln="0" eid="DimensionOid"/>
                          <l key="AdHocParamDimensionOids" refId="15050" ln="0" eid="DimensionOid"/>
                          <be key="data" refId="15051" clsId="FilterNodeData">
                            <ref key="filterNode" refId="1504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0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053" ln="1" eid="Framework.com.tagetik.trees.INode,framework">
                            <be refId="15054" clsId="FilterNode">
                              <l key="dimensionOids" refId="15055" ln="0" eid="DimensionOid"/>
                              <l key="AdHocParamDimensionOids" refId="15056" ln="0" eid="DimensionOid"/>
                              <be key="data" refId="15057" clsId="FilterNodeData">
                                <ref key="filterNode" refId="15054"/>
                                <s key="dim">TIP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5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05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/>
                                <b key="addRCRow">N</b>
                                <s key="generateElementId"/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133</cust>
                              <s key="cod"/>
                              <s key="desc"/>
                              <i key="index">0</i>
                              <l key="children" refId="15060" ln="1" eid="Framework.com.tagetik.trees.INode,framework">
                                <be refId="15061" clsId="FilterNode">
                                  <l key="dimensionOids" refId="15062" ln="0" eid="DimensionOid"/>
                                  <l key="AdHocParamDimensionOids" refId="15063" ln="0" eid="DimensionOid"/>
                                  <be key="data" refId="15064" clsId="FilterNodeData">
                                    <ref key="filterNode" refId="15061"/>
                                    <s key="dim">SCE_$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15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50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/>
                                    <b key="addRCRow">N</b>
                                    <s key="generateElementId"/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134</cust>
                                  <s key="cod"/>
                                  <s key="desc"/>
                                  <i key="index">0</i>
                                  <l key="children" refId="15067" ln="1" eid="Framework.com.tagetik.trees.INode,framework">
                                    <be refId="15068" clsId="FilterNode">
                                      <l key="dimensionOids" refId="15069" ln="0" eid="DimensionOid"/>
                                      <l key="AdHocParamDimensionOids" refId="15070" ln="0" eid="DimensionOid"/>
                                      <be key="data" refId="15071" clsId="FilterNodeData">
                                        <ref key="filterNode" refId="15068"/>
                                        <s key="dim">CAT_$</s>
                                        <i key="segmentLevel">0</i>
                                        <ref key="segment" refId="22"/>
                                        <b key="placeHolder">S</b>
                                        <ref key="weight" refId="23"/>
                                        <be key="textMatchingCondition" refId="150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150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/>
                                        <b key="addRCRow">N</b>
                                        <s key="generateElementId"/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135</cust>
                                      <s key="cod"/>
                                      <s key="desc"/>
                                      <i key="index">0</i>
                                      <l key="children" refId="15074" ln="1" eid="Framework.com.tagetik.trees.INode,framework">
                                        <be refId="15075" clsId="FilterNode">
                                          <l key="dimensionOids" refId="15076" ln="0" eid="DimensionOid"/>
                                          <l key="AdHocParamDimensionOids" refId="15077" ln="0" eid="DimensionOid"/>
                                          <be key="data" refId="15078" clsId="FilterNodeData">
                                            <ref key="filterNode" refId="15075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S</b>
                                            <ref key="weight" refId="23"/>
                                            <be key="textMatchingCondition" refId="1507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l key="nav" refId="1508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/>
                                            <b key="addRCRow">N</b>
                                            <s key="generateElementId"/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136</cust>
                                          <s key="cod"/>
                                          <s key="desc"/>
                                          <i key="index">0</i>
                                          <l key="children" refId="15081" ln="1" eid="Framework.com.tagetik.trees.INode,framework">
                                            <be refId="15082" clsId="FilterNode">
                                              <l key="dimensionOids" refId="15083" ln="0" eid="DimensionOid"/>
                                              <l key="AdHocParamDimensionOids" refId="15084" ln="0" eid="DimensionOid"/>
                                              <be key="data" refId="15085" clsId="FilterNodeData">
                                                <ref key="filterNode" refId="15082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 key="placeHolder">S</b>
                                                <ref key="weight" refId="23"/>
                                                <be key="textMatchingCondition" refId="1508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l key="nav" refId="1508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s key="adHocStyleSheetId"/>
                                                <b key="addRCRow">N</b>
                                                <s key="generateElementId"/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137</cust>
                                              <s key="cod"/>
                                              <s key="desc"/>
                                              <i key="index">0</i>
                                              <l key="children" refId="15088" ln="0" eid="Framework.com.tagetik.trees.INode,framework"/>
                                              <ref key="parent" refId="15075"/>
                                            </be>
                                          </l>
                                          <ref key="parent" refId="15068"/>
                                        </be>
                                      </l>
                                      <ref key="parent" refId="15061"/>
                                    </be>
                                  </l>
                                  <ref key="parent" refId="15054"/>
                                </be>
                              </l>
                              <ref key="parent" refId="15048"/>
                            </be>
                          </l>
                        </be>
                        <be key="matrixFilters" refId="15089" clsId="FilterNode">
                          <l key="dimensionOids" refId="15090" ln="0" eid="DimensionOid"/>
                          <l key="AdHocParamDimensionOids" refId="15091" ln="0" eid="DimensionOid"/>
                          <be key="data" refId="15092" clsId="FilterNodeData">
                            <ref key="filterNode" refId="1508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0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5094" ln="1" eid="Framework.com.tagetik.trees.INode,framework">
                            <be refId="15095" clsId="FilterNode">
                              <l key="dimensionOids" refId="15096" ln="1" eid="DimensionOid">
                                <cust clsId="DimensionOid">504552-45-3132---</cust>
                              </l>
                              <l key="AdHocParamDimensionOids" refId="15097" ln="0" eid="DimensionOid"/>
                              <be key="data" refId="15098" clsId="FilterNodeData">
                                <ref key="filterNode" refId="1509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0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510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5101" ln="1" eid="Framework.com.tagetik.trees.INode,framework">
                                <be refId="15102" clsId="FilterNode">
                                  <l key="dimensionOids" refId="15103" ln="1" eid="DimensionOid">
                                    <cust clsId="DimensionOid">56414C-45-455552---</cust>
                                  </l>
                                  <l key="AdHocParamDimensionOids" refId="15104" ln="0" eid="DimensionOid"/>
                                  <be key="data" refId="15105" clsId="FilterNodeData">
                                    <ref key="filterNode" refId="1510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1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51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5108" ln="1" eid="Framework.com.tagetik.trees.INode,framework">
                                    <be refId="15109" clsId="FilterNode">
                                      <l key="dimensionOids" refId="15110" ln="1" eid="DimensionOid">
                                        <cust clsId="DimensionOid">44455354315F4255-45-4E44---</cust>
                                      </l>
                                      <l key="AdHocParamDimensionOids" refId="15111" ln="0" eid="DimensionOid"/>
                                      <be key="data" refId="15112" clsId="FilterNodeData">
                                        <ref key="filterNode" refId="15109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1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51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5115" ln="1" eid="Framework.com.tagetik.trees.INode,framework">
                                        <be refId="15116" clsId="FilterNode">
                                          <l key="dimensionOids" refId="15117" ln="1" eid="DimensionOid">
                                            <cust clsId="DimensionOid">415A495F413241-4E-47525550504F5F413241---</cust>
                                          </l>
                                          <l key="AdHocParamDimensionOids" refId="15118" ln="0" eid="DimensionOid"/>
                                          <be key="data" refId="15119" clsId="FilterNodeData">
                                            <ref key="filterNode" refId="15116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51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26</s>
                                            <b key="signChange">N</b>
                                            <b key="nativeSignChange">N</b>
                                            <l key="nav" refId="151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s key="cod"/>
                                          <s key="desc"/>
                                          <i key="index">0</i>
                                          <l key="children" refId="15122" ln="1" eid="Framework.com.tagetik.trees.INode,framework">
                                            <be refId="15123" clsId="FilterNode">
                                              <l key="dimensionOids" refId="15124" ln="1" eid="DimensionOid">
                                                <cust clsId="DimensionOid">4445535433-45-543036---</cust>
                                              </l>
                                              <l key="AdHocParamDimensionOids" refId="15125" ln="0" eid="DimensionOid"/>
                                              <be key="data" refId="15126" clsId="FilterNodeData">
                                                <ref key="filterNode" refId="15123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512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512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5129" ln="0" eid="Framework.com.tagetik.trees.INode,framework"/>
                                              <ref key="parent" refId="15116"/>
                                            </be>
                                          </l>
                                          <ref key="parent" refId="15109"/>
                                        </be>
                                      </l>
                                      <ref key="parent" refId="15102"/>
                                    </be>
                                  </l>
                                  <ref key="parent" refId="15095"/>
                                </be>
                              </l>
                              <ref key="parent" refId="15089"/>
                            </be>
                          </l>
                        </be>
                        <be key="rowHeaders" refId="15130" clsId="ReportingHeaders">
                          <m key="headers" refId="15131" keid="SYS_PR_I" veid="System.Collections.IList">
                            <key>
                              <i>-1</i>
                            </key>
                            <val>
                              <l refId="15132" ln="1">
                                <s>$Cust_Dim4.desc</s>
                              </l>
                            </val>
                          </m>
                          <m key="headersDims" refId="15133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15134" clsId="ReportingHeaders">
                          <m key="headers" refId="15135" keid="SYS_PR_I" veid="System.Collections.IList">
                            <key>
                              <i>-1</i>
                            </key>
                            <val>
                              <l refId="15136" ln="1">
                                <s>$Account(HIERARCHY("KPI")).desc</s>
                              </l>
                            </val>
                            <key>
                              <i>-2</i>
                            </key>
                            <val>
                              <l refId="15137" ln="1">
                                <s>$Scenario(HIERARCHY("$")).desc</s>
                              </l>
                            </val>
                          </m>
                          <m key="headersDims" refId="1513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5139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5140" keid="SYS_STR" veid="StyleSheet">
                          <key>
                            <s>1</s>
                          </key>
                          <val>
                            <be refId="15141" clsId="StyleSheet">
                              <be key="version" refId="1514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14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144" ln="2">
                                    <be refId="15145" clsId="StyleRule">
                                      <be key="ruleCondition" refId="151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5147" clsId="StyleRule">
                                      <be key="ruleCondition" refId="151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5149" ln="0" eid="Reporting.com.tagetik.tables.IMatixCellLeafPositions,Reporting"/>
                        <m key="forcedEditModes" refId="15150" keid="Reporting.com.tagetik.tables.IMatixCellLeafPositions,Reporting" veid="SYS_STR"/>
                        <b key="UseTxlDeFormEditor">N</b>
                        <be key="TxDeFormsEditorDescriptor" refId="15151" clsId="TxDeFormsEditorDescriptor">
                          <l key="Tabs" refId="15152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5153" clsId="matrixWSInfo">
                          <b key="isT">N</b>
                          <s key="wsCode">$CPM</s>
                        </be>
                        <be key="customFilters" refId="15154" clsId="ExpCustomFiltersProspetto"/>
                      </be>
                    </val>
                    <key>
                      <s>Matrix00 copy00</s>
                    </key>
                    <val>
                      <be refId="15155" clsId="MatrixPositionBlockVO">
                        <s key="positionID">Matrix00 copy00</s>
                        <be key="rows" refId="15156" clsId="FilterNode">
                          <l key="dimensionOids" refId="15157" ln="0" eid="DimensionOid"/>
                          <l key="AdHocParamDimensionOids" refId="15158" ln="0" eid="DimensionOid"/>
                          <be key="data" refId="15159" clsId="FilterNodeData">
                            <ref key="filterNode" refId="1515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5161" ln="18" eid="Framework.com.tagetik.trees.INode,framework">
                            <be refId="15162" clsId="FilterNode">
                              <l key="dimensionOids" refId="15163" ln="1" eid="DimensionOid">
                                <cust clsId="DimensionOid">414E4C5F544950-45-5449505F303230---</cust>
                              </l>
                              <l key="AdHocParamDimensionOids" refId="15164" ln="0" eid="DimensionOid"/>
                              <be key="data" refId="15165" clsId="FilterNodeData">
                                <ref key="filterNode" refId="1516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6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2606</s>
                                <b key="signChange">N</b>
                                <b key="nativeSignChange">N</b>
                                <l key="nav" refId="1516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168" keid="SYS_STR" veid="EFReportingNodeType">
                                  <key>
                                    <s>414E4C5F544950-45-5449505F303230---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2606</cust>
                              <s key="cod"/>
                              <s key="desc"/>
                              <i key="index">0</i>
                              <l key="children" refId="15169" ln="1" eid="Framework.com.tagetik.trees.INode,framework">
                                <be refId="15170" clsId="FilterNode">
                                  <l key="dimensionOids" refId="15171" ln="1" eid="DimensionOid">
                                    <cust clsId="DimensionOid">414E4C5F494D50-4E-7C7C---</cust>
                                  </l>
                                  <l key="AdHocParamDimensionOids" refId="15172" ln="0" eid="DimensionOid"/>
                                  <be key="data" refId="15173" clsId="FilterNodeData">
                                    <ref key="filterNode" refId="1517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17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2607</s>
                                    <b key="signChange">N</b>
                                    <b key="nativeSignChange">N</b>
                                    <l key="nav" refId="151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17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2607</cust>
                                  <s key="cod"/>
                                  <s key="desc"/>
                                  <i key="index">0</i>
                                  <l key="children" refId="15177" ln="2" eid="Framework.com.tagetik.trees.INode,framework">
                                    <be refId="15178" clsId="FilterNode">
                                      <l key="dimensionOids" refId="15179" ln="0" eid="DimensionOid"/>
                                      <l key="AdHocParamDimensionOids" refId="15180" ln="0" eid="DimensionOid"/>
                                      <be key="data" refId="15181" clsId="FilterNodeData">
                                        <ref key="filterNode" refId="1517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182" clsId="ReportingFormula">
                                          <b key="serverFormula">N</b>
                                          <b key="formulaRule">S</b>
                                          <s key="formula">COUNTIF(C202:C1048576, "Fotovoltaico")</s>
                                        </be>
                                        <be key="dictionaryHeader" refId="15183" clsId="MultiDesc">
                                          <a key="desc" refId="15184" ln="4" eid="SYS_STR">
                                            <s>Impianti Fotovoltaici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1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2608</s>
                                        <b key="signChange">N</b>
                                        <b key="nativeSignChange">N</b>
                                        <l key="nav" refId="151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187" keid="SYS_STR" veid="EFReportingNodeType">
                                          <key>
                                            <s>278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2608</cust>
                                      <s key="cod"/>
                                      <s key="desc"/>
                                      <i key="index">0</i>
                                      <l key="children" refId="15188" ln="0" eid="Framework.com.tagetik.trees.INode,framework"/>
                                      <ref key="parent" refId="15170"/>
                                    </be>
                                    <be refId="15189" clsId="FilterNode">
                                      <l key="dimensionOids" refId="1519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191" ln="0" eid="DimensionOid"/>
                                      <be key="data" refId="15192" clsId="FilterNodeData">
                                        <ref key="filterNode" refId="1518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193" clsId="MultiDesc">
                                          <a key="desc" refId="15194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19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2609</s>
                                        <b key="signChange">N</b>
                                        <b key="nativeSignChange">N</b>
                                        <l key="nav" refId="1519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19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2609</cust>
                                      <s key="cod"/>
                                      <s key="desc"/>
                                      <i key="index">1</i>
                                      <l key="children" refId="15198" ln="0" eid="Framework.com.tagetik.trees.INode,framework"/>
                                      <ref key="parent" refId="15170"/>
                                    </be>
                                  </l>
                                  <ref key="parent" refId="15162"/>
                                </be>
                              </l>
                              <ref key="parent" refId="15156"/>
                            </be>
                            <be refId="15199" clsId="FilterNode">
                              <l key="dimensionOids" refId="15200" ln="1" eid="DimensionOid">
                                <cust clsId="DimensionOid">414E4C5F544950-45-5449505F303232---</cust>
                              </l>
                              <l key="AdHocParamDimensionOids" refId="15201" ln="0" eid="DimensionOid"/>
                              <be key="data" refId="15202" clsId="FilterNodeData">
                                <ref key="filterNode" refId="1519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0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2610</s>
                                <b key="signChange">N</b>
                                <b key="nativeSignChange">N</b>
                                <l key="nav" refId="1520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205" keid="SYS_STR" veid="EFReportingNodeType">
                                  <key>
                                    <s>414E4C5F544950-45-5449505F303232---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2610</cust>
                              <s key="cod"/>
                              <s key="desc"/>
                              <i key="index">1</i>
                              <l key="children" refId="15206" ln="1" eid="Framework.com.tagetik.trees.INode,framework">
                                <be refId="15207" clsId="FilterNode">
                                  <l key="dimensionOids" refId="15208" ln="1" eid="DimensionOid">
                                    <cust clsId="DimensionOid">414E4C5F494D50-4E-7C7C---</cust>
                                  </l>
                                  <l key="AdHocParamDimensionOids" refId="15209" ln="0" eid="DimensionOid"/>
                                  <be key="data" refId="15210" clsId="FilterNodeData">
                                    <ref key="filterNode" refId="1520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1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2611</s>
                                    <b key="signChange">N</b>
                                    <b key="nativeSignChange">N</b>
                                    <l key="nav" refId="152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2611</cust>
                                  <s key="cod"/>
                                  <s key="desc"/>
                                  <i key="index">0</i>
                                  <l key="children" refId="15213" ln="2" eid="Framework.com.tagetik.trees.INode,framework">
                                    <be refId="15214" clsId="FilterNode">
                                      <l key="dimensionOids" refId="15215" ln="0" eid="DimensionOid"/>
                                      <l key="AdHocParamDimensionOids" refId="15216" ln="0" eid="DimensionOid"/>
                                      <be key="data" refId="15217" clsId="FilterNodeData">
                                        <ref key="filterNode" refId="1521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18" clsId="ReportingFormula">
                                          <b key="serverFormula">N</b>
                                          <b key="formulaRule">N</b>
                                          <s key="formula">COUNTIF(C202:C1048576, "Impianti Eolici")</s>
                                        </be>
                                        <be key="dictionaryHeader" refId="15219" clsId="MultiDesc">
                                          <a key="desc" refId="15220" ln="4" eid="SYS_STR">
                                            <s>Impianti Eolici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2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2612</s>
                                        <b key="signChange">N</b>
                                        <b key="nativeSignChange">N</b>
                                        <l key="nav" refId="152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23" keid="SYS_STR" veid="EFReportingNodeType">
                                          <key>
                                            <s>85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2612</cust>
                                      <s key="cod"/>
                                      <s key="desc"/>
                                      <i key="index">0</i>
                                      <l key="children" refId="15224" ln="0" eid="Framework.com.tagetik.trees.INode,framework"/>
                                      <ref key="parent" refId="15207"/>
                                    </be>
                                    <be refId="15225" clsId="FilterNode">
                                      <l key="dimensionOids" refId="1522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227" ln="0" eid="DimensionOid"/>
                                      <be key="data" refId="15228" clsId="FilterNodeData">
                                        <ref key="filterNode" refId="1522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229" clsId="MultiDesc">
                                          <a key="desc" refId="15230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23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2613</s>
                                        <b key="signChange">N</b>
                                        <b key="nativeSignChange">N</b>
                                        <l key="nav" refId="152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233" keid="SYS_STR" veid="EFReportingNodeType"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2613</cust>
                                      <s key="cod"/>
                                      <s key="desc"/>
                                      <i key="index">1</i>
                                      <l key="children" refId="15234" ln="0" eid="Framework.com.tagetik.trees.INode,framework"/>
                                      <ref key="parent" refId="15207"/>
                                    </be>
                                  </l>
                                  <ref key="parent" refId="15199"/>
                                </be>
                              </l>
                              <ref key="parent" refId="15156"/>
                            </be>
                            <be refId="15235" clsId="FilterNode">
                              <l key="dimensionOids" refId="15236" ln="1" eid="DimensionOid">
                                <cust clsId="DimensionOid">414E4C5F544950-45-5449505F303137---</cust>
                              </l>
                              <l key="AdHocParamDimensionOids" refId="15237" ln="0" eid="DimensionOid"/>
                              <be key="data" refId="15238" clsId="FilterNodeData">
                                <ref key="filterNode" refId="1523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2614</s>
                                <b key="signChange">N</b>
                                <b key="nativeSignChange">N</b>
                                <l key="nav" refId="152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241" keid="SYS_STR" veid="EFReportingNodeType">
                                  <key>
                                    <s>414E4C5F544950-45-5449505F303137---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2614</cust>
                              <s key="cod"/>
                              <s key="desc"/>
                              <i key="index">2</i>
                              <l key="children" refId="15242" ln="1" eid="Framework.com.tagetik.trees.INode,framework">
                                <be refId="15243" clsId="FilterNode">
                                  <l key="dimensionOids" refId="15244" ln="1" eid="DimensionOid">
                                    <cust clsId="DimensionOid">414E4C5F494D50-4E-7C7C---</cust>
                                  </l>
                                  <l key="AdHocParamDimensionOids" refId="15245" ln="0" eid="DimensionOid"/>
                                  <be key="data" refId="15246" clsId="FilterNodeData">
                                    <ref key="filterNode" refId="1524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2615</s>
                                    <b key="signChange">N</b>
                                    <b key="nativeSignChange">N</b>
                                    <l key="nav" refId="152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24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2615</cust>
                                  <s key="cod"/>
                                  <s key="desc"/>
                                  <i key="index">0</i>
                                  <l key="children" refId="15250" ln="2" eid="Framework.com.tagetik.trees.INode,framework">
                                    <be refId="15251" clsId="FilterNode">
                                      <l key="dimensionOids" refId="15252" ln="0" eid="DimensionOid"/>
                                      <l key="AdHocParamDimensionOids" refId="15253" ln="0" eid="DimensionOid"/>
                                      <be key="data" refId="15254" clsId="FilterNodeData">
                                        <ref key="filterNode" refId="1525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55" clsId="ReportingFormula">
                                          <b key="serverFormula">N</b>
                                          <b key="formulaRule">S</b>
                                          <s key="formula">COUNTIF(C202:C1048576, "Impianti idroelettrici (numero)")</s>
                                        </be>
                                        <be key="dictionaryHeader" refId="15256" clsId="MultiDesc">
                                          <a key="desc" refId="15257" ln="4" eid="SYS_STR">
                                            <s>Impianti idroelettrici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5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2616</s>
                                        <b key="signChange">N</b>
                                        <b key="nativeSignChange">N</b>
                                        <l key="nav" refId="152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60" keid="SYS_STR" veid="EFReportingNodeType">
                                          <key>
                                            <s>275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2616</cust>
                                      <s key="cod"/>
                                      <s key="desc"/>
                                      <i key="index">0</i>
                                      <l key="children" refId="15261" ln="0" eid="Framework.com.tagetik.trees.INode,framework"/>
                                      <ref key="parent" refId="15243"/>
                                    </be>
                                    <be refId="15262" clsId="FilterNode">
                                      <l key="dimensionOids" refId="1526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264" ln="0" eid="DimensionOid"/>
                                      <be key="data" refId="15265" clsId="FilterNodeData">
                                        <ref key="filterNode" refId="1526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266" clsId="MultiDesc">
                                          <a key="desc" refId="15267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26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2617</s>
                                        <b key="signChange">N</b>
                                        <b key="nativeSignChange">N</b>
                                        <l key="nav" refId="152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27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2617</cust>
                                      <s key="cod"/>
                                      <s key="desc"/>
                                      <i key="index">1</i>
                                      <l key="children" refId="15271" ln="0" eid="Framework.com.tagetik.trees.INode,framework"/>
                                      <ref key="parent" refId="15243"/>
                                    </be>
                                  </l>
                                  <ref key="parent" refId="15235"/>
                                </be>
                              </l>
                              <ref key="parent" refId="15156"/>
                            </be>
                            <be refId="15272" clsId="FilterNode">
                              <l key="dimensionOids" refId="15273" ln="1" eid="DimensionOid">
                                <cust clsId="DimensionOid">414E4C5F544950-45-5449505F303138---</cust>
                              </l>
                              <l key="AdHocParamDimensionOids" refId="15274" ln="0" eid="DimensionOid"/>
                              <be key="data" refId="15275" clsId="FilterNodeData">
                                <ref key="filterNode" refId="1527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7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2618</s>
                                <b key="signChange">N</b>
                                <b key="nativeSignChange">N</b>
                                <l key="nav" refId="152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2618</cust>
                              <s key="cod"/>
                              <s key="desc"/>
                              <i key="index">3</i>
                              <l key="children" refId="15278" ln="1" eid="Framework.com.tagetik.trees.INode,framework">
                                <be refId="15279" clsId="FilterNode">
                                  <l key="dimensionOids" refId="15280" ln="1" eid="DimensionOid">
                                    <cust clsId="DimensionOid">414E4C5F494D50-4E-7C7C---</cust>
                                  </l>
                                  <l key="AdHocParamDimensionOids" refId="15281" ln="0" eid="DimensionOid"/>
                                  <be key="data" refId="15282" clsId="FilterNodeData">
                                    <ref key="filterNode" refId="1527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2619</s>
                                    <b key="signChange">N</b>
                                    <b key="nativeSignChange">N</b>
                                    <l key="nav" refId="152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28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2619</cust>
                                  <s key="cod"/>
                                  <s key="desc"/>
                                  <i key="index">0</i>
                                  <l key="children" refId="15286" ln="2" eid="Framework.com.tagetik.trees.INode,framework">
                                    <be refId="15287" clsId="FilterNode">
                                      <l key="dimensionOids" refId="15288" ln="0" eid="DimensionOid"/>
                                      <l key="AdHocParamDimensionOids" refId="15289" ln="0" eid="DimensionOid"/>
                                      <be key="data" refId="15290" clsId="FilterNodeData">
                                        <ref key="filterNode" refId="1528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91" clsId="ReportingFormula">
                                          <b key="serverFormula">N</b>
                                          <b key="formulaRule">S</b>
                                          <s key="formula">COUNTIF(C202:C1048576, "Centrali termoelettriche (numero)")</s>
                                        </be>
                                        <be key="dictionaryHeader" refId="15292" clsId="MultiDesc">
                                          <a key="desc" refId="15293" ln="4" eid="SYS_STR">
                                            <s>Centrali termoelettriche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2620</s>
                                        <b key="signChange">N</b>
                                        <b key="nativeSignChange">N</b>
                                        <l key="nav" refId="152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9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2620</cust>
                                      <s key="cod"/>
                                      <s key="desc"/>
                                      <i key="index">0</i>
                                      <l key="children" refId="15297" ln="0" eid="Framework.com.tagetik.trees.INode,framework"/>
                                      <ref key="parent" refId="15279"/>
                                    </be>
                                    <be refId="15298" clsId="FilterNode">
                                      <l key="dimensionOids" refId="1529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00" ln="0" eid="DimensionOid"/>
                                      <be key="data" refId="15301" clsId="FilterNodeData">
                                        <ref key="filterNode" refId="1529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02" clsId="MultiDesc">
                                          <a key="desc" refId="15303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0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2621</s>
                                        <b key="signChange">N</b>
                                        <b key="nativeSignChange">N</b>
                                        <l key="nav" refId="153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0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2621</cust>
                                      <s key="cod"/>
                                      <s key="desc"/>
                                      <i key="index">1</i>
                                      <l key="children" refId="15307" ln="0" eid="Framework.com.tagetik.trees.INode,framework"/>
                                      <ref key="parent" refId="15279"/>
                                    </be>
                                  </l>
                                  <ref key="parent" refId="15272"/>
                                </be>
                              </l>
                              <ref key="parent" refId="15156"/>
                            </be>
                            <be refId="15308" clsId="FilterNode">
                              <l key="dimensionOids" refId="15309" ln="1" eid="DimensionOid">
                                <cust clsId="DimensionOid">414E4C5F544950-45-5449505F303132---</cust>
                              </l>
                              <l key="AdHocParamDimensionOids" refId="15310" ln="0" eid="DimensionOid"/>
                              <be key="data" refId="15311" clsId="FilterNodeData">
                                <ref key="filterNode" refId="1530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2622</s>
                                <b key="signChange">N</b>
                                <b key="nativeSignChange">N</b>
                                <l key="nav" refId="153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14" keid="SYS_STR" veid="EFReportingNodeType">
                                  <key>
                                    <s>414E4C5F544950-45-5449505F303132---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2622</cust>
                              <s key="cod"/>
                              <s key="desc"/>
                              <i key="index">4</i>
                              <l key="children" refId="15315" ln="1" eid="Framework.com.tagetik.trees.INode,framework">
                                <be refId="15316" clsId="FilterNode">
                                  <l key="dimensionOids" refId="15317" ln="1" eid="DimensionOid">
                                    <cust clsId="DimensionOid">414E4C5F494D50-4E-7C7C---</cust>
                                  </l>
                                  <l key="AdHocParamDimensionOids" refId="15318" ln="0" eid="DimensionOid"/>
                                  <be key="data" refId="15319" clsId="FilterNodeData">
                                    <ref key="filterNode" refId="1531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2623</s>
                                    <b key="signChange">N</b>
                                    <b key="nativeSignChange">N</b>
                                    <l key="nav" refId="153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32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2623</cust>
                                  <s key="cod"/>
                                  <s key="desc"/>
                                  <i key="index">0</i>
                                  <l key="children" refId="15323" ln="3" eid="Framework.com.tagetik.trees.INode,framework">
                                    <be refId="15324" clsId="FilterNode">
                                      <l key="dimensionOids" refId="15325" ln="0" eid="DimensionOid"/>
                                      <l key="AdHocParamDimensionOids" refId="15326" ln="0" eid="DimensionOid"/>
                                      <be key="data" refId="15327" clsId="FilterNodeData">
                                        <ref key="filterNode" refId="1532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28" clsId="ReportingFormula">
                                          <b key="serverFormula">N</b>
                                          <b key="formulaRule">S</b>
                                          <s key="formula">COUNTIF(C202:C1048576, "Centrali cogenerazione (numero)")</s>
                                        </be>
                                        <be key="dictionaryHeader" refId="15329" clsId="MultiDesc">
                                          <a key="desc" refId="15330" ln="4" eid="SYS_STR">
                                            <s>Centrali cogenerazione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2624</s>
                                        <b key="signChange">N</b>
                                        <b key="nativeSignChange">N</b>
                                        <l key="nav" refId="153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33" keid="SYS_STR" veid="EFReportingNodeType">
                                          <key>
                                            <s>268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2624</cust>
                                      <s key="cod"/>
                                      <s key="desc"/>
                                      <i key="index">0</i>
                                      <l key="children" refId="15334" ln="0" eid="Framework.com.tagetik.trees.INode,framework"/>
                                      <ref key="parent" refId="15316"/>
                                    </be>
                                    <be refId="15335" clsId="FilterNode">
                                      <l key="dimensionOids" refId="1533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37" ln="0" eid="DimensionOid"/>
                                      <be key="data" refId="15338" clsId="FilterNodeData">
                                        <ref key="filterNode" refId="1533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39" clsId="MultiDesc">
                                          <a key="desc" refId="15340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4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2625</s>
                                        <b key="signChange">N</b>
                                        <b key="nativeSignChange">N</b>
                                        <l key="nav" refId="153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4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2625</cust>
                                      <s key="cod"/>
                                      <s key="desc"/>
                                      <i key="index">1</i>
                                      <l key="children" refId="15344" ln="0" eid="Framework.com.tagetik.trees.INode,framework"/>
                                      <ref key="parent" refId="15316"/>
                                    </be>
                                    <be refId="15345" clsId="FilterNode">
                                      <l key="dimensionOids" refId="1534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347" ln="0" eid="DimensionOid"/>
                                      <be key="data" refId="15348" clsId="FilterNodeData">
                                        <ref key="filterNode" refId="1534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49" clsId="MultiDesc">
                                          <a key="desc" refId="15350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5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2626</s>
                                        <b key="signChange">N</b>
                                        <b key="nativeSignChange">N</b>
                                        <l key="nav" refId="153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5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2626</cust>
                                      <s key="cod"/>
                                      <s key="desc"/>
                                      <i key="index">2</i>
                                      <l key="children" refId="15354" ln="0" eid="Framework.com.tagetik.trees.INode,framework"/>
                                      <ref key="parent" refId="15316"/>
                                    </be>
                                  </l>
                                  <ref key="parent" refId="15308"/>
                                </be>
                              </l>
                              <ref key="parent" refId="15156"/>
                            </be>
                            <be refId="15355" clsId="FilterNode">
                              <l key="dimensionOids" refId="15356" ln="1" eid="DimensionOid">
                                <cust clsId="DimensionOid">414E4C5F544950-45-5449505F303133---</cust>
                              </l>
                              <l key="AdHocParamDimensionOids" refId="15357" ln="0" eid="DimensionOid"/>
                              <be key="data" refId="15358" clsId="FilterNodeData">
                                <ref key="filterNode" refId="1535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5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2627</s>
                                <b key="signChange">N</b>
                                <b key="nativeSignChange">N</b>
                                <l key="nav" refId="153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61" keid="SYS_STR" veid="EFReportingNodeType">
                                  <key>
                                    <s>414E4C5F544950-45-5449505F303133---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2627</cust>
                              <s key="cod"/>
                              <s key="desc"/>
                              <i key="index">5</i>
                              <l key="children" refId="15362" ln="1" eid="Framework.com.tagetik.trees.INode,framework">
                                <be refId="15363" clsId="FilterNode">
                                  <l key="dimensionOids" refId="15364" ln="1" eid="DimensionOid">
                                    <cust clsId="DimensionOid">414E4C5F494D50-4E-7C7C---</cust>
                                  </l>
                                  <l key="AdHocParamDimensionOids" refId="15365" ln="0" eid="DimensionOid"/>
                                  <be key="data" refId="15366" clsId="FilterNodeData">
                                    <ref key="filterNode" refId="1536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2628</s>
                                    <b key="signChange">N</b>
                                    <b key="nativeSignChange">N</b>
                                    <l key="nav" refId="153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36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2628</cust>
                                  <s key="cod"/>
                                  <s key="desc"/>
                                  <i key="index">0</i>
                                  <l key="children" refId="15370" ln="2" eid="Framework.com.tagetik.trees.INode,framework">
                                    <be refId="15371" clsId="FilterNode">
                                      <l key="dimensionOids" refId="15372" ln="0" eid="DimensionOid"/>
                                      <l key="AdHocParamDimensionOids" refId="15373" ln="0" eid="DimensionOid"/>
                                      <be key="data" refId="15374" clsId="FilterNodeData">
                                        <ref key="filterNode" refId="1537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75" clsId="ReportingFormula">
                                          <b key="serverFormula">N</b>
                                          <b key="formulaRule">S</b>
                                          <s key="formula">COUNTIF(C202:C1048576, "Centrali termiche (numero)")</s>
                                        </be>
                                        <be key="dictionaryHeader" refId="15376" clsId="MultiDesc">
                                          <a key="desc" refId="15377" ln="4" eid="SYS_STR">
                                            <s>Centrali termiche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2629</s>
                                        <b key="signChange">N</b>
                                        <b key="nativeSignChange">N</b>
                                        <l key="nav" refId="153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80" keid="SYS_STR" veid="EFReportingNodeType">
                                          <key>
                                            <s>272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2629</cust>
                                      <s key="cod"/>
                                      <s key="desc"/>
                                      <i key="index">0</i>
                                      <l key="children" refId="15381" ln="0" eid="Framework.com.tagetik.trees.INode,framework"/>
                                      <ref key="parent" refId="15363"/>
                                    </be>
                                    <be refId="15382" clsId="FilterNode">
                                      <l key="dimensionOids" refId="15383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384" ln="0" eid="DimensionOid"/>
                                      <be key="data" refId="15385" clsId="FilterNodeData">
                                        <ref key="filterNode" refId="1538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86" clsId="MultiDesc">
                                          <a key="desc" refId="1538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8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2630</s>
                                        <b key="signChange">N</b>
                                        <b key="nativeSignChange">N</b>
                                        <l key="nav" refId="153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9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2630</cust>
                                      <s key="cod"/>
                                      <s key="desc"/>
                                      <i key="index">1</i>
                                      <l key="children" refId="15391" ln="0" eid="Framework.com.tagetik.trees.INode,framework"/>
                                      <ref key="parent" refId="15363"/>
                                    </be>
                                  </l>
                                  <ref key="parent" refId="15355"/>
                                </be>
                              </l>
                              <ref key="parent" refId="15156"/>
                            </be>
                            <be refId="15392" clsId="FilterNode">
                              <l key="dimensionOids" refId="15393" ln="1" eid="DimensionOid">
                                <cust clsId="DimensionOid">414E4C5F544950-45-5449505F303135---</cust>
                              </l>
                              <l key="AdHocParamDimensionOids" refId="15394" ln="0" eid="DimensionOid"/>
                              <be key="data" refId="15395" clsId="FilterNodeData">
                                <ref key="filterNode" refId="1539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2631</s>
                                <b key="signChange">N</b>
                                <b key="nativeSignChange">N</b>
                                <l key="nav" refId="153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98" keid="SYS_STR" veid="EFReportingNodeType">
                                  <key>
                                    <s>414E4C5F544950-45-5449505F303135---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2631</cust>
                              <s key="cod"/>
                              <s key="desc"/>
                              <i key="index">6</i>
                              <l key="children" refId="15399" ln="1" eid="Framework.com.tagetik.trees.INode,framework">
                                <be refId="15400" clsId="FilterNode">
                                  <l key="dimensionOids" refId="15401" ln="1" eid="DimensionOid">
                                    <cust clsId="DimensionOid">414E4C5F494D50-4E-7C7C---</cust>
                                  </l>
                                  <l key="AdHocParamDimensionOids" refId="15402" ln="0" eid="DimensionOid"/>
                                  <be key="data" refId="15403" clsId="FilterNodeData">
                                    <ref key="filterNode" refId="1540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0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2632</s>
                                    <b key="signChange">N</b>
                                    <b key="nativeSignChange">N</b>
                                    <l key="nav" refId="154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2632</cust>
                                  <s key="cod"/>
                                  <s key="desc"/>
                                  <i key="index">0</i>
                                  <l key="children" refId="15406" ln="2" eid="Framework.com.tagetik.trees.INode,framework">
                                    <be refId="15407" clsId="FilterNode">
                                      <l key="dimensionOids" refId="15408" ln="0" eid="DimensionOid"/>
                                      <l key="AdHocParamDimensionOids" refId="15409" ln="0" eid="DimensionOid"/>
                                      <be key="data" refId="15410" clsId="FilterNodeData">
                                        <ref key="filterNode" refId="1540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11" clsId="ReportingFormula">
                                          <b key="serverFormula">N</b>
                                          <b key="formulaRule">S</b>
                                          <s key="formula">COUNTIF(C202:C1048576, "Scambio termico")</s>
                                        </be>
                                        <be key="dictionaryHeader" refId="15412" clsId="MultiDesc">
                                          <a key="desc" refId="15413" ln="4" eid="SYS_STR">
                                            <s>Scambio termico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2633</s>
                                        <b key="signChange">N</b>
                                        <b key="nativeSignChange">N</b>
                                        <l key="nav" refId="154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1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2633</cust>
                                      <s key="cod"/>
                                      <s key="desc"/>
                                      <i key="index">0</i>
                                      <l key="children" refId="15417" ln="0" eid="Framework.com.tagetik.trees.INode,framework"/>
                                      <ref key="parent" refId="15400"/>
                                    </be>
                                    <be refId="15418" clsId="FilterNode">
                                      <l key="dimensionOids" refId="15419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420" ln="0" eid="DimensionOid"/>
                                      <be key="data" refId="15421" clsId="FilterNodeData">
                                        <ref key="filterNode" refId="1541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22" clsId="MultiDesc">
                                          <a key="desc" refId="15423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2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2634</s>
                                        <b key="signChange">N</b>
                                        <b key="nativeSignChange">N</b>
                                        <l key="nav" refId="154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2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2634</cust>
                                      <s key="cod"/>
                                      <s key="desc"/>
                                      <i key="index">1</i>
                                      <l key="children" refId="15427" ln="0" eid="Framework.com.tagetik.trees.INode,framework"/>
                                      <ref key="parent" refId="15400"/>
                                    </be>
                                  </l>
                                  <ref key="parent" refId="15392"/>
                                </be>
                              </l>
                              <ref key="parent" refId="15156"/>
                            </be>
                            <be refId="15428" clsId="FilterNode">
                              <l key="dimensionOids" refId="15429" ln="1" eid="DimensionOid">
                                <cust clsId="DimensionOid">414E4C5F544950-45-5449505F303134---</cust>
                              </l>
                              <l key="AdHocParamDimensionOids" refId="15430" ln="0" eid="DimensionOid"/>
                              <be key="data" refId="15431" clsId="FilterNodeData">
                                <ref key="filterNode" refId="1542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3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2635</s>
                                <b key="signChange">N</b>
                                <b key="nativeSignChange">N</b>
                                <l key="nav" refId="154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34" keid="SYS_STR" veid="EFReportingNodeType">
                                  <key>
                                    <s>414E4C5F544950-45-5449505F303134---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2635</cust>
                              <s key="cod"/>
                              <s key="desc"/>
                              <i key="index">7</i>
                              <l key="children" refId="15435" ln="1" eid="Framework.com.tagetik.trees.INode,framework">
                                <be refId="15436" clsId="FilterNode">
                                  <l key="dimensionOids" refId="15437" ln="1" eid="DimensionOid">
                                    <cust clsId="DimensionOid">414E4C5F494D50-4E-7C7C---</cust>
                                  </l>
                                  <l key="AdHocParamDimensionOids" refId="15438" ln="0" eid="DimensionOid"/>
                                  <be key="data" refId="15439" clsId="FilterNodeData">
                                    <ref key="filterNode" refId="1543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2636</s>
                                    <b key="signChange">N</b>
                                    <b key="nativeSignChange">N</b>
                                    <l key="nav" refId="154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4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2636</cust>
                                  <s key="cod"/>
                                  <s key="desc"/>
                                  <i key="index">0</i>
                                  <l key="children" refId="15443" ln="2" eid="Framework.com.tagetik.trees.INode,framework">
                                    <be refId="15444" clsId="FilterNode">
                                      <l key="dimensionOids" refId="15445" ln="0" eid="DimensionOid"/>
                                      <l key="AdHocParamDimensionOids" refId="15446" ln="0" eid="DimensionOid"/>
                                      <be key="data" refId="15447" clsId="FilterNodeData">
                                        <ref key="filterNode" refId="1544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48" clsId="ReportingFormula">
                                          <b key="serverFormula">N</b>
                                          <b key="formulaRule">S</b>
                                          <s key="formula">COUNTIF(C202:C1048576, "Pompe di calore")</s>
                                        </be>
                                        <be key="dictionaryHeader" refId="15449" clsId="MultiDesc">
                                          <a key="desc" refId="15450" ln="4" eid="SYS_STR">
                                            <s>Pompe di calore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2637</s>
                                        <b key="signChange">N</b>
                                        <b key="nativeSignChange">N</b>
                                        <l key="nav" refId="154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53" keid="SYS_STR" veid="EFReportingNodeType">
                                          <key>
                                            <s>188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2637</cust>
                                      <s key="cod"/>
                                      <s key="desc"/>
                                      <i key="index">0</i>
                                      <l key="children" refId="15454" ln="0" eid="Framework.com.tagetik.trees.INode,framework"/>
                                      <ref key="parent" refId="15436"/>
                                    </be>
                                    <be refId="15455" clsId="FilterNode">
                                      <l key="dimensionOids" refId="1545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457" ln="0" eid="DimensionOid"/>
                                      <be key="data" refId="15458" clsId="FilterNodeData">
                                        <ref key="filterNode" refId="1545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59" clsId="MultiDesc">
                                          <a key="desc" refId="15460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6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2638</s>
                                        <b key="signChange">N</b>
                                        <b key="nativeSignChange">N</b>
                                        <l key="nav" refId="154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6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2638</cust>
                                      <s key="cod"/>
                                      <s key="desc"/>
                                      <i key="index">1</i>
                                      <l key="children" refId="15464" ln="0" eid="Framework.com.tagetik.trees.INode,framework"/>
                                      <ref key="parent" refId="15436"/>
                                    </be>
                                  </l>
                                  <ref key="parent" refId="15428"/>
                                </be>
                              </l>
                              <ref key="parent" refId="15156"/>
                            </be>
                            <be refId="15465" clsId="FilterNode">
                              <l key="dimensionOids" refId="15466" ln="1" eid="DimensionOid">
                                <cust clsId="DimensionOid">414E4C5F544950-45-5449505F303039---</cust>
                              </l>
                              <l key="AdHocParamDimensionOids" refId="15467" ln="0" eid="DimensionOid"/>
                              <be key="data" refId="15468" clsId="FilterNodeData">
                                <ref key="filterNode" refId="1546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2639</s>
                                <b key="signChange">N</b>
                                <b key="nativeSignChange">N</b>
                                <l key="nav" refId="154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71" keid="SYS_STR" veid="EFReportingNodeType">
                                  <key>
                                    <s>414E4C5F544950-45-5449505F303039---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2639</cust>
                              <s key="cod"/>
                              <s key="desc"/>
                              <i key="index">8</i>
                              <l key="children" refId="15472" ln="1" eid="Framework.com.tagetik.trees.INode,framework">
                                <be refId="15473" clsId="FilterNode">
                                  <l key="dimensionOids" refId="15474" ln="1" eid="DimensionOid">
                                    <cust clsId="DimensionOid">414E4C5F494D50-4E-7C7C---</cust>
                                  </l>
                                  <l key="AdHocParamDimensionOids" refId="15475" ln="0" eid="DimensionOid"/>
                                  <be key="data" refId="15476" clsId="FilterNodeData">
                                    <ref key="filterNode" refId="1547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7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2640</s>
                                    <b key="signChange">N</b>
                                    <b key="nativeSignChange">N</b>
                                    <l key="nav" refId="15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7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2640</cust>
                                  <s key="cod"/>
                                  <s key="desc"/>
                                  <i key="index">0</i>
                                  <l key="children" refId="15480" ln="4" eid="Framework.com.tagetik.trees.INode,framework">
                                    <be refId="15481" clsId="FilterNode">
                                      <l key="dimensionOids" refId="15482" ln="0" eid="DimensionOid"/>
                                      <l key="AdHocParamDimensionOids" refId="15483" ln="0" eid="DimensionOid"/>
                                      <be key="data" refId="15484" clsId="FilterNodeData">
                                        <ref key="filterNode" refId="1548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85" clsId="ReportingFormula">
                                          <b key="serverFormula">N</b>
                                          <b key="formulaRule">S</b>
                                          <s key="formula">COUNTIF(C202:C1048576, "Termoutilizzatore (numero)")</s>
                                        </be>
                                        <be key="dictionaryHeader" refId="15486" clsId="MultiDesc">
                                          <a key="desc" refId="15487" ln="4" eid="SYS_STR">
                                            <s>Termovalorizzatore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2641</s>
                                        <b key="signChange">N</b>
                                        <b key="nativeSignChange">N</b>
                                        <l key="nav" refId="154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90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2641</cust>
                                      <s key="cod"/>
                                      <s key="desc"/>
                                      <i key="index">0</i>
                                      <l key="children" refId="15491" ln="0" eid="Framework.com.tagetik.trees.INode,framework"/>
                                      <ref key="parent" refId="15473"/>
                                    </be>
                                    <be refId="15492" clsId="FilterNode">
                                      <l key="dimensionOids" refId="1549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494" ln="0" eid="DimensionOid"/>
                                      <be key="data" refId="15495" clsId="FilterNodeData">
                                        <ref key="filterNode" refId="1549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96" clsId="MultiDesc">
                                          <a key="desc" refId="15497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9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2642</s>
                                        <b key="signChange">N</b>
                                        <b key="nativeSignChange">N</b>
                                        <l key="nav" refId="154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0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2642</cust>
                                      <s key="cod"/>
                                      <s key="desc"/>
                                      <i key="index">1</i>
                                      <l key="children" refId="15501" ln="0" eid="Framework.com.tagetik.trees.INode,framework"/>
                                      <ref key="parent" refId="15473"/>
                                    </be>
                                    <be refId="15502" clsId="FilterNode">
                                      <l key="dimensionOids" refId="15503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04" ln="0" eid="DimensionOid"/>
                                      <be key="data" refId="15505" clsId="FilterNodeData">
                                        <ref key="filterNode" refId="1550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06" clsId="MultiDesc">
                                          <a key="desc" refId="1550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0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2643</s>
                                        <b key="signChange">N</b>
                                        <b key="nativeSignChange">N</b>
                                        <l key="nav" refId="155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1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2643</cust>
                                      <s key="cod"/>
                                      <s key="desc"/>
                                      <i key="index">2</i>
                                      <l key="children" refId="15511" ln="0" eid="Framework.com.tagetik.trees.INode,framework"/>
                                      <ref key="parent" refId="15473"/>
                                    </be>
                                    <be refId="15512" clsId="FilterNode">
                                      <l key="dimensionOids" refId="1551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514" ln="0" eid="DimensionOid"/>
                                      <be key="data" refId="15515" clsId="FilterNodeData">
                                        <ref key="filterNode" refId="1551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16" clsId="MultiDesc">
                                          <a key="desc" refId="15517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1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2644</s>
                                        <b key="signChange">N</b>
                                        <b key="nativeSignChange">N</b>
                                        <l key="nav" refId="155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20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2644</cust>
                                      <s key="cod"/>
                                      <s key="desc"/>
                                      <i key="index">3</i>
                                      <l key="children" refId="15521" ln="0" eid="Framework.com.tagetik.trees.INode,framework"/>
                                      <ref key="parent" refId="15473"/>
                                    </be>
                                  </l>
                                  <ref key="parent" refId="15465"/>
                                </be>
                              </l>
                              <ref key="parent" refId="15156"/>
                            </be>
                            <be refId="15522" clsId="FilterNode">
                              <l key="dimensionOids" refId="15523" ln="1" eid="DimensionOid">
                                <cust clsId="DimensionOid">414E4C5F544950-45-5449505F303032---</cust>
                              </l>
                              <l key="AdHocParamDimensionOids" refId="15524" ln="0" eid="DimensionOid"/>
                              <be key="data" refId="15525" clsId="FilterNodeData">
                                <ref key="filterNode" refId="1552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2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2645</s>
                                <b key="signChange">N</b>
                                <b key="nativeSignChange">N</b>
                                <l key="nav" refId="1552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28" keid="SYS_STR" veid="EFReportingNodeType">
                                  <key>
                                    <s>414E4C5F544950-45-5449505F303032---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2645</cust>
                              <s key="cod"/>
                              <s key="desc"/>
                              <i key="index">9</i>
                              <l key="children" refId="15529" ln="1" eid="Framework.com.tagetik.trees.INode,framework">
                                <be refId="15530" clsId="FilterNode">
                                  <l key="dimensionOids" refId="15531" ln="1" eid="DimensionOid">
                                    <cust clsId="DimensionOid">414E4C5F494D50-4E-7C7C---</cust>
                                  </l>
                                  <l key="AdHocParamDimensionOids" refId="15532" ln="0" eid="DimensionOid"/>
                                  <be key="data" refId="15533" clsId="FilterNodeData">
                                    <ref key="filterNode" refId="1553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2646</s>
                                    <b key="signChange">N</b>
                                    <b key="nativeSignChange">N</b>
                                    <l key="nav" refId="155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3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2646</cust>
                                  <s key="cod"/>
                                  <s key="desc"/>
                                  <i key="index">0</i>
                                  <l key="children" refId="15537" ln="2" eid="Framework.com.tagetik.trees.INode,framework">
                                    <be refId="15538" clsId="FilterNode">
                                      <l key="dimensionOids" refId="15539" ln="0" eid="DimensionOid"/>
                                      <l key="AdHocParamDimensionOids" refId="15540" ln="0" eid="DimensionOid"/>
                                      <be key="data" refId="15541" clsId="FilterNodeData">
                                        <ref key="filterNode" refId="1553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42" clsId="ReportingFormula">
                                          <b key="serverFormula">N</b>
                                          <b key="formulaRule">S</b>
                                          <s key="formula">COUNTIF(C202:C1048576, "Impianti biogas (numero)")</s>
                                        </be>
                                        <be key="dictionaryHeader" refId="15543" clsId="MultiDesc">
                                          <a key="desc" refId="15544" ln="4" eid="SYS_STR">
                                            <s>Impianti biogas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2647</s>
                                        <b key="signChange">N</b>
                                        <b key="nativeSignChange">N</b>
                                        <l key="nav" refId="1554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47" keid="SYS_STR" veid="EFReportingNodeType">
                                          <key>
                                            <s>281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2647</cust>
                                      <s key="cod"/>
                                      <s key="desc"/>
                                      <i key="index">0</i>
                                      <l key="children" refId="15548" ln="0" eid="Framework.com.tagetik.trees.INode,framework"/>
                                      <ref key="parent" refId="15530"/>
                                    </be>
                                    <be refId="15549" clsId="FilterNode">
                                      <l key="dimensionOids" refId="1555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551" ln="0" eid="DimensionOid"/>
                                      <be key="data" refId="15552" clsId="FilterNodeData">
                                        <ref key="filterNode" refId="1554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53" clsId="MultiDesc">
                                          <a key="desc" refId="15554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5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2648</s>
                                        <b key="signChange">N</b>
                                        <b key="nativeSignChange">N</b>
                                        <l key="nav" refId="155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5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2648</cust>
                                      <s key="cod"/>
                                      <s key="desc"/>
                                      <i key="index">1</i>
                                      <l key="children" refId="15558" ln="0" eid="Framework.com.tagetik.trees.INode,framework"/>
                                      <ref key="parent" refId="15530"/>
                                    </be>
                                  </l>
                                  <ref key="parent" refId="15522"/>
                                </be>
                              </l>
                              <ref key="parent" refId="15156"/>
                            </be>
                            <be refId="15559" clsId="FilterNode">
                              <l key="dimensionOids" refId="15560" ln="1" eid="DimensionOid">
                                <cust clsId="DimensionOid">414E4C5F544950-45-5449505F303031---</cust>
                              </l>
                              <l key="AdHocParamDimensionOids" refId="15561" ln="0" eid="DimensionOid"/>
                              <be key="data" refId="15562" clsId="FilterNodeData">
                                <ref key="filterNode" refId="1555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6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2649</s>
                                <b key="signChange">N</b>
                                <b key="nativeSignChange">N</b>
                                <l key="nav" refId="15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65" keid="SYS_STR" veid="EFReportingNodeType">
                                  <key>
                                    <s>414E4C5F544950-45-5449505F303031---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2649</cust>
                              <s key="cod"/>
                              <s key="desc"/>
                              <i key="index">10</i>
                              <l key="children" refId="15566" ln="1" eid="Framework.com.tagetik.trees.INode,framework">
                                <be refId="15567" clsId="FilterNode">
                                  <l key="dimensionOids" refId="15568" ln="1" eid="DimensionOid">
                                    <cust clsId="DimensionOid">414E4C5F494D50-4E-7C7C---</cust>
                                  </l>
                                  <l key="AdHocParamDimensionOids" refId="15569" ln="0" eid="DimensionOid"/>
                                  <be key="data" refId="15570" clsId="FilterNodeData">
                                    <ref key="filterNode" refId="1556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7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2650</s>
                                    <b key="signChange">N</b>
                                    <b key="nativeSignChange">N</b>
                                    <l key="nav" refId="1557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7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2650</cust>
                                  <s key="cod"/>
                                  <s key="desc"/>
                                  <i key="index">0</i>
                                  <l key="children" refId="15574" ln="4" eid="Framework.com.tagetik.trees.INode,framework">
                                    <be refId="15575" clsId="FilterNode">
                                      <l key="dimensionOids" refId="15576" ln="0" eid="DimensionOid"/>
                                      <l key="AdHocParamDimensionOids" refId="15577" ln="0" eid="DimensionOid"/>
                                      <be key="data" refId="15578" clsId="FilterNodeData">
                                        <ref key="filterNode" refId="15575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79" clsId="ReportingFormula">
                                          <b key="serverFormula">N</b>
                                          <b key="formulaRule">S</b>
                                          <s key="formula">COUNTIF(C202:C1048576, "Impianti biomasse (numero)")</s>
                                        </be>
                                        <be key="dictionaryHeader" refId="15580" clsId="MultiDesc">
                                          <a key="desc" refId="15581" ln="4" eid="SYS_STR">
                                            <s>Impianti biomasse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2651</s>
                                        <b key="signChange">N</b>
                                        <b key="nativeSignChange">N</b>
                                        <l key="nav" refId="155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84" keid="SYS_STR" veid="EFReportingNodeType">
                                          <key>
                                            <s>284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2651</cust>
                                      <s key="cod"/>
                                      <s key="desc"/>
                                      <i key="index">0</i>
                                      <l key="children" refId="15585" ln="0" eid="Framework.com.tagetik.trees.INode,framework"/>
                                      <ref key="parent" refId="15567"/>
                                    </be>
                                    <be refId="15586" clsId="FilterNode">
                                      <l key="dimensionOids" refId="15587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588" ln="0" eid="DimensionOid"/>
                                      <be key="data" refId="15589" clsId="FilterNodeData">
                                        <ref key="filterNode" refId="1558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90" clsId="MultiDesc">
                                          <a key="desc" refId="15591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9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2652</s>
                                        <b key="signChange">N</b>
                                        <b key="nativeSignChange">N</b>
                                        <l key="nav" refId="15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9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2652</cust>
                                      <s key="cod"/>
                                      <s key="desc"/>
                                      <i key="index">1</i>
                                      <l key="children" refId="15595" ln="0" eid="Framework.com.tagetik.trees.INode,framework"/>
                                      <ref key="parent" refId="15567"/>
                                    </be>
                                    <be refId="15596" clsId="FilterNode">
                                      <l key="dimensionOids" refId="15597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98" ln="0" eid="DimensionOid"/>
                                      <be key="data" refId="15599" clsId="FilterNodeData">
                                        <ref key="filterNode" refId="1559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00" clsId="MultiDesc">
                                          <a key="desc" refId="15601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0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2653</s>
                                        <b key="signChange">N</b>
                                        <b key="nativeSignChange">N</b>
                                        <l key="nav" refId="156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0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2653</cust>
                                      <s key="cod"/>
                                      <s key="desc"/>
                                      <i key="index">2</i>
                                      <l key="children" refId="15605" ln="0" eid="Framework.com.tagetik.trees.INode,framework"/>
                                      <ref key="parent" refId="15567"/>
                                    </be>
                                    <be refId="15606" clsId="FilterNode">
                                      <l key="dimensionOids" refId="1560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08" ln="0" eid="DimensionOid"/>
                                      <be key="data" refId="15609" clsId="FilterNodeData">
                                        <ref key="filterNode" refId="1560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10" clsId="MultiDesc">
                                          <a key="desc" refId="15611" ln="4" eid="SYS_STR">
                                            <s>
                                              Capacit
                                              <ch cod="e0"/>
                                              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1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2654</s>
                                        <b key="signChange">N</b>
                                        <b key="nativeSignChange">N</b>
                                        <l key="nav" refId="156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14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2654</cust>
                                      <s key="cod"/>
                                      <s key="desc"/>
                                      <i key="index">3</i>
                                      <l key="children" refId="15615" ln="0" eid="Framework.com.tagetik.trees.INode,framework"/>
                                      <ref key="parent" refId="15567"/>
                                    </be>
                                  </l>
                                  <ref key="parent" refId="15559"/>
                                </be>
                              </l>
                              <ref key="parent" refId="15156"/>
                            </be>
                            <be refId="15616" clsId="FilterNode">
                              <l key="dimensionOids" refId="15617" ln="4" eid="DimensionOid">
                                <cust clsId="DimensionOid">414E4C5F544950-45-5449505F303036---</cust>
                                <cust clsId="DimensionOid">414E4C5F544950-45-5449505F303234---</cust>
                                <cust clsId="DimensionOid">414E4C5F544950-45-5449505F303131---</cust>
                                <cust clsId="DimensionOid">414E4C5F544950-45-5449505F303038---</cust>
                              </l>
                              <l key="AdHocParamDimensionOids" refId="15618" ln="0" eid="DimensionOid"/>
                              <be key="data" refId="15619" clsId="FilterNodeData">
                                <ref key="filterNode" refId="15616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2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2655</s>
                                <b key="signChange">N</b>
                                <b key="nativeSignChange">N</b>
                                <l key="nav" refId="156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22" keid="SYS_STR" veid="EFReportingNodeType">
                                  <key>
                                    <s>414E4C5F544950-45-5449505F303130---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414E4C5F544950-45-5449505F303234---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414E4C5F544950-45-5449505F303036---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414E4C5F544950-45-5449505F303038---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414E4C5F544950-45-5449505F303131---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2655</cust>
                              <s key="cod"/>
                              <s key="desc"/>
                              <i key="index">11</i>
                              <l key="children" refId="15623" ln="1" eid="Framework.com.tagetik.trees.INode,framework">
                                <be refId="15624" clsId="FilterNode">
                                  <l key="dimensionOids" refId="15625" ln="1" eid="DimensionOid">
                                    <cust clsId="DimensionOid">414E4C5F494D50-4E-7C7C---</cust>
                                  </l>
                                  <l key="AdHocParamDimensionOids" refId="15626" ln="0" eid="DimensionOid"/>
                                  <be key="data" refId="15627" clsId="FilterNodeData">
                                    <ref key="filterNode" refId="15624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2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2656</s>
                                    <b key="signChange">N</b>
                                    <b key="nativeSignChange">N</b>
                                    <l key="nav" refId="156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3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2656</cust>
                                  <s key="cod"/>
                                  <s key="desc"/>
                                  <i key="index">0</i>
                                  <l key="children" refId="15631" ln="2" eid="Framework.com.tagetik.trees.INode,framework">
                                    <be refId="15632" clsId="FilterNode">
                                      <l key="dimensionOids" refId="15633" ln="0" eid="DimensionOid"/>
                                      <l key="AdHocParamDimensionOids" refId="15634" ln="0" eid="DimensionOid"/>
                                      <be key="data" refId="15635" clsId="FilterNodeData">
                                        <ref key="filterNode" refId="15632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36" clsId="ReportingFormula">
                                          <b key="serverFormula">N</b>
                                          <b key="formulaRule">S</b>
                                          <s key="formula">COUNTIF(C202:C1048576, "Impianti di trattamento e recupero materia (numero)")</s>
                                        </be>
                                        <be key="dictionaryHeader" refId="15637" clsId="MultiDesc">
                                          <a key="desc" refId="15638" ln="4" eid="SYS_STR">
                                            <s>Impianti di trattamento e recupero materia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2657</s>
                                        <b key="signChange">N</b>
                                        <b key="nativeSignChange">N</b>
                                        <l key="nav" refId="1564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41" keid="SYS_STR" veid="EFReportingNodeType">
                                          <key>
                                            <s>253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2657</cust>
                                      <s key="cod"/>
                                      <s key="desc"/>
                                      <i key="index">0</i>
                                      <l key="children" refId="15642" ln="0" eid="Framework.com.tagetik.trees.INode,framework"/>
                                      <ref key="parent" refId="15624"/>
                                    </be>
                                    <be refId="15643" clsId="FilterNode">
                                      <l key="dimensionOids" refId="15644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45" ln="0" eid="DimensionOid"/>
                                      <be key="data" refId="15646" clsId="FilterNodeData">
                                        <ref key="filterNode" refId="15643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47" clsId="MultiDesc">
                                          <a key="desc" refId="15648" ln="4" eid="SYS_STR">
                                            <s>mila (t/annue)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49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2658</s>
                                        <b key="signChange">N</b>
                                        <b key="nativeSignChange">N</b>
                                        <l key="nav" refId="156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2658</cust>
                                      <s key="cod"/>
                                      <s key="desc"/>
                                      <i key="index">1</i>
                                      <l key="children" refId="15651" ln="0" eid="Framework.com.tagetik.trees.INode,framework"/>
                                      <ref key="parent" refId="15624"/>
                                    </be>
                                  </l>
                                  <ref key="parent" refId="15616"/>
                                </be>
                              </l>
                              <ref key="parent" refId="15156"/>
                            </be>
                            <be refId="15652" clsId="FilterNode">
                              <l key="dimensionOids" refId="15653" ln="1" eid="DimensionOid">
                                <cust clsId="DimensionOid">414E4C5F544950-45-5449505F303235---</cust>
                              </l>
                              <l key="AdHocParamDimensionOids" refId="15654" ln="0" eid="DimensionOid"/>
                              <be key="data" refId="15655" clsId="FilterNodeData">
                                <ref key="filterNode" refId="1565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2659</s>
                                <b key="signChange">N</b>
                                <b key="nativeSignChange">N</b>
                                <l key="nav" refId="156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58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2659</cust>
                              <s key="cod"/>
                              <s key="desc"/>
                              <i key="index">12</i>
                              <l key="children" refId="15659" ln="1" eid="Framework.com.tagetik.trees.INode,framework">
                                <be refId="15660" clsId="FilterNode">
                                  <l key="dimensionOids" refId="15661" ln="1" eid="DimensionOid">
                                    <cust clsId="DimensionOid">414E4C5F494D50-4E-7C7C---</cust>
                                  </l>
                                  <l key="AdHocParamDimensionOids" refId="15662" ln="0" eid="DimensionOid"/>
                                  <be key="data" refId="15663" clsId="FilterNodeData">
                                    <ref key="filterNode" refId="1566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6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2660</s>
                                    <b key="signChange">N</b>
                                    <b key="nativeSignChange">N</b>
                                    <l key="nav" refId="156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6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2660</cust>
                                  <s key="cod"/>
                                  <s key="desc"/>
                                  <i key="index">0</i>
                                  <l key="children" refId="15667" ln="2" eid="Framework.com.tagetik.trees.INode,framework">
                                    <be refId="15668" clsId="FilterNode">
                                      <l key="dimensionOids" refId="15669" ln="0" eid="DimensionOid"/>
                                      <l key="AdHocParamDimensionOids" refId="15670" ln="0" eid="DimensionOid"/>
                                      <be key="data" refId="15671" clsId="FilterNodeData">
                                        <ref key="filterNode" refId="1566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72" clsId="ReportingFormula">
                                          <b key="serverFormula">N</b>
                                          <b key="formulaRule">S</b>
                                          <s key="formula">COUNTIF(C202:C1048576, "Accumuli termici")</s>
                                        </be>
                                        <be key="dictionaryHeader" refId="15673" clsId="MultiDesc">
                                          <a key="desc" refId="15674" ln="4" eid="SYS_STR">
                                            <s>Accumuli termici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2661</s>
                                        <b key="signChange">N</b>
                                        <b key="nativeSignChange">N</b>
                                        <l key="nav" refId="156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77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2661</cust>
                                      <s key="cod"/>
                                      <s key="desc"/>
                                      <i key="index">0</i>
                                      <l key="children" refId="15678" ln="0" eid="Framework.com.tagetik.trees.INode,framework"/>
                                      <ref key="parent" refId="15660"/>
                                    </be>
                                    <be refId="15679" clsId="FilterNode">
                                      <l key="dimensionOids" refId="15680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81" ln="0" eid="DimensionOid"/>
                                      <be key="data" refId="15682" clsId="FilterNodeData">
                                        <ref key="filterNode" refId="1567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83" clsId="MultiDesc">
                                          <a key="desc" refId="15684" ln="4" eid="SYS_STR">
                                            <s>
                                              Capacit
                                              <ch cod="e0"/>
                                              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8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2662</s>
                                        <b key="signChange">N</b>
                                        <b key="nativeSignChange">N</b>
                                        <l key="nav" refId="156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87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2662</cust>
                                      <s key="cod"/>
                                      <s key="desc"/>
                                      <i key="index">1</i>
                                      <l key="children" refId="15688" ln="0" eid="Framework.com.tagetik.trees.INode,framework"/>
                                      <ref key="parent" refId="15660"/>
                                    </be>
                                  </l>
                                  <ref key="parent" refId="15652"/>
                                </be>
                              </l>
                              <ref key="parent" refId="15156"/>
                            </be>
                            <be refId="15689" clsId="FilterNode">
                              <l key="dimensionOids" refId="15690" ln="1" eid="DimensionOid">
                                <cust clsId="DimensionOid">414E4C5F544950-45-5449505F303037---</cust>
                              </l>
                              <l key="AdHocParamDimensionOids" refId="15691" ln="0" eid="DimensionOid"/>
                              <be key="data" refId="15692" clsId="FilterNodeData">
                                <ref key="filterNode" refId="1568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9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2663</s>
                                <b key="signChange">N</b>
                                <b key="nativeSignChange">N</b>
                                <l key="nav" refId="1569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95" keid="SYS_STR" veid="EFReportingNodeType">
                                  <key>
                                    <s>414E4C5F544950-45-5449505F303037---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2663</cust>
                              <s key="cod"/>
                              <s key="desc"/>
                              <i key="index">13</i>
                              <l key="children" refId="15696" ln="1" eid="Framework.com.tagetik.trees.INode,framework">
                                <be refId="15697" clsId="FilterNode">
                                  <l key="dimensionOids" refId="15698" ln="1" eid="DimensionOid">
                                    <cust clsId="DimensionOid">414E4C5F494D50-4E-7C7C---</cust>
                                  </l>
                                  <l key="AdHocParamDimensionOids" refId="15699" ln="0" eid="DimensionOid"/>
                                  <be key="data" refId="15700" clsId="FilterNodeData">
                                    <ref key="filterNode" refId="1569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0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2664</s>
                                    <b key="signChange">N</b>
                                    <b key="nativeSignChange">N</b>
                                    <l key="nav" refId="157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0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2664</cust>
                                  <s key="cod"/>
                                  <s key="desc"/>
                                  <i key="index">0</i>
                                  <l key="children" refId="15704" ln="2" eid="Framework.com.tagetik.trees.INode,framework">
                                    <be refId="15705" clsId="FilterNode">
                                      <l key="dimensionOids" refId="15706" ln="0" eid="DimensionOid"/>
                                      <l key="AdHocParamDimensionOids" refId="15707" ln="0" eid="DimensionOid"/>
                                      <be key="data" refId="15708" clsId="FilterNodeData">
                                        <ref key="filterNode" refId="15705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09" clsId="ReportingFormula">
                                          <b key="serverFormula">N</b>
                                          <b key="formulaRule">S</b>
                                          <s key="formula">COUNTIF(C202:C1048576, "Stoccaggio")</s>
                                        </be>
                                        <be key="dictionaryHeader" refId="15710" clsId="MultiDesc">
                                          <a key="desc" refId="15711" ln="4" eid="SYS_STR">
                                            <s>Impianti di Stoccaggio Rifiuti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2665</s>
                                        <b key="signChange">N</b>
                                        <b key="nativeSignChange">N</b>
                                        <l key="nav" refId="157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14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2665</cust>
                                      <s key="cod"/>
                                      <s key="desc"/>
                                      <i key="index">0</i>
                                      <l key="children" refId="15715" ln="0" eid="Framework.com.tagetik.trees.INode,framework"/>
                                      <ref key="parent" refId="15697"/>
                                    </be>
                                    <be refId="15716" clsId="FilterNode">
                                      <l key="dimensionOids" refId="1571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18" ln="0" eid="DimensionOid"/>
                                      <be key="data" refId="15719" clsId="FilterNodeData">
                                        <ref key="filterNode" refId="1571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20" clsId="MultiDesc">
                                          <a key="desc" refId="15721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2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2666</s>
                                        <b key="signChange">N</b>
                                        <b key="nativeSignChange">N</b>
                                        <l key="nav" refId="157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24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2666</cust>
                                      <s key="cod"/>
                                      <s key="desc"/>
                                      <i key="index">1</i>
                                      <l key="children" refId="15725" ln="0" eid="Framework.com.tagetik.trees.INode,framework"/>
                                      <ref key="parent" refId="15697"/>
                                    </be>
                                  </l>
                                  <ref key="parent" refId="15689"/>
                                </be>
                              </l>
                              <ref key="parent" refId="15156"/>
                            </be>
                            <be refId="15726" clsId="FilterNode">
                              <l key="dimensionOids" refId="15727" ln="2" eid="DimensionOid">
                                <cust clsId="DimensionOid">414E4C5F544950-45-5449505F303233---</cust>
                                <cust clsId="DimensionOid">414E4C5F544950-45-5449505F303035---</cust>
                              </l>
                              <l key="AdHocParamDimensionOids" refId="15728" ln="0" eid="DimensionOid"/>
                              <be key="data" refId="15729" clsId="FilterNodeData">
                                <ref key="filterNode" refId="15726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2667</s>
                                <b key="signChange">N</b>
                                <b key="nativeSignChange">N</b>
                                <l key="nav" refId="157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732" keid="SYS_STR" veid="EFReportingNodeType">
                                  <key>
                                    <s>414E4C5F544950-45-5449505F303233---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2667</cust>
                              <s key="cod"/>
                              <s key="desc"/>
                              <i key="index">14</i>
                              <l key="children" refId="15733" ln="1" eid="Framework.com.tagetik.trees.INode,framework">
                                <be refId="15734" clsId="FilterNode">
                                  <l key="dimensionOids" refId="15735" ln="1" eid="DimensionOid">
                                    <cust clsId="DimensionOid">414E4C5F494D50-4E-7C7C---</cust>
                                  </l>
                                  <l key="AdHocParamDimensionOids" refId="15736" ln="0" eid="DimensionOid"/>
                                  <be key="data" refId="15737" clsId="FilterNodeData">
                                    <ref key="filterNode" refId="15734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3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2668</s>
                                    <b key="signChange">N</b>
                                    <b key="nativeSignChange">N</b>
                                    <l key="nav" refId="157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2668</cust>
                                  <s key="cod"/>
                                  <s key="desc"/>
                                  <i key="index">0</i>
                                  <l key="children" refId="15740" ln="2" eid="Framework.com.tagetik.trees.INode,framework">
                                    <be refId="15741" clsId="FilterNode">
                                      <l key="dimensionOids" refId="15742" ln="0" eid="DimensionOid"/>
                                      <l key="AdHocParamDimensionOids" refId="15743" ln="0" eid="DimensionOid"/>
                                      <be key="data" refId="15744" clsId="FilterNodeData">
                                        <ref key="filterNode" refId="1574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45" clsId="ReportingFormula">
                                          <b key="serverFormula">N</b>
                                          <b key="formulaRule">S</b>
                                          <s key="formula">COUNTIF(C202:C1048576, "Impianto ITS")</s>
                                        </be>
                                        <be key="dictionaryHeader" refId="15746" clsId="MultiDesc">
                                          <a key="desc" refId="15747" ln="4" eid="SYS_STR">
                                            <s>ITS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2669</s>
                                        <b key="signChange">N</b>
                                        <b key="nativeSignChange">N</b>
                                        <l key="nav" refId="157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50" keid="SYS_STR" veid="EFReportingNodeType">
                                          <key>
                                            <s>103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2669</cust>
                                      <s key="cod"/>
                                      <s key="desc"/>
                                      <i key="index">0</i>
                                      <l key="children" refId="15751" ln="0" eid="Framework.com.tagetik.trees.INode,framework"/>
                                      <ref key="parent" refId="15734"/>
                                    </be>
                                    <be refId="15752" clsId="FilterNode">
                                      <l key="dimensionOids" refId="1575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54" ln="0" eid="DimensionOid"/>
                                      <be key="data" refId="15755" clsId="FilterNodeData">
                                        <ref key="filterNode" refId="1575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56" clsId="MultiDesc">
                                          <a key="desc" refId="15757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5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2670</s>
                                        <b key="signChange">N</b>
                                        <b key="nativeSignChange">N</b>
                                        <l key="nav" refId="157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6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2670</cust>
                                      <s key="cod"/>
                                      <s key="desc"/>
                                      <i key="index">1</i>
                                      <l key="children" refId="15761" ln="0" eid="Framework.com.tagetik.trees.INode,framework"/>
                                      <ref key="parent" refId="15734"/>
                                    </be>
                                  </l>
                                  <ref key="parent" refId="15726"/>
                                </be>
                              </l>
                              <ref key="parent" refId="15156"/>
                            </be>
                            <be refId="15762" clsId="FilterNode">
                              <l key="dimensionOids" refId="15763" ln="1" eid="DimensionOid">
                                <cust clsId="DimensionOid">414E4C5F544950-45-5449505F303130---</cust>
                              </l>
                              <l key="AdHocParamDimensionOids" refId="15764" ln="0" eid="DimensionOid"/>
                              <be key="data" refId="15765" clsId="FilterNodeData">
                                <ref key="filterNode" refId="1576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6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2675</s>
                                <b key="signChange">N</b>
                                <b key="nativeSignChange">N</b>
                                <l key="nav" refId="1576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2675</cust>
                              <s key="cod"/>
                              <s key="desc"/>
                              <i key="index">15</i>
                              <l key="children" refId="15768" ln="1" eid="Framework.com.tagetik.trees.INode,framework">
                                <be refId="15769" clsId="FilterNode">
                                  <l key="dimensionOids" refId="15770" ln="1" eid="DimensionOid">
                                    <cust clsId="DimensionOid">414E4C5F494D50-4E-7C7C---</cust>
                                  </l>
                                  <l key="AdHocParamDimensionOids" refId="15771" ln="0" eid="DimensionOid"/>
                                  <be key="data" refId="15772" clsId="FilterNodeData">
                                    <ref key="filterNode" refId="1576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2676</s>
                                    <b key="signChange">N</b>
                                    <b key="nativeSignChange">N</b>
                                    <l key="nav" refId="157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7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2676</cust>
                                  <s key="cod"/>
                                  <s key="desc"/>
                                  <i key="index">0</i>
                                  <l key="children" refId="15776" ln="2" eid="Framework.com.tagetik.trees.INode,framework">
                                    <be refId="15777" clsId="FilterNode">
                                      <l key="dimensionOids" refId="15778" ln="0" eid="DimensionOid"/>
                                      <l key="AdHocParamDimensionOids" refId="15779" ln="0" eid="DimensionOid"/>
                                      <be key="data" refId="15780" clsId="FilterNodeData">
                                        <ref key="filterNode" refId="1577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81" clsId="ReportingFormula">
                                          <b key="serverFormula">N</b>
                                          <b key="formulaRule">N</b>
                                          <s key="formula">COUNTIF(C202:C1048576, "Polo trattamento rifiuti industriali")</s>
                                        </be>
                                        <be key="dictionaryHeader" refId="15782" clsId="MultiDesc">
                                          <a key="desc" refId="15783" ln="4" eid="SYS_STR">
                                            <s>Piattaforme di trattamento di rifiuti industriali (numero)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2677</s>
                                        <b key="signChange">N</b>
                                        <b key="nativeSignChange">N</b>
                                        <l key="nav" refId="1578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86" keid="SYS_STR" veid="EFReportingNodeType">
                                          <key>
                                            <s>100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2677</cust>
                                      <s key="cod"/>
                                      <s key="desc"/>
                                      <i key="index">0</i>
                                      <l key="children" refId="15787" ln="0" eid="Framework.com.tagetik.trees.INode,framework"/>
                                      <ref key="parent" refId="15769"/>
                                    </be>
                                    <be refId="15788" clsId="FilterNode">
                                      <l key="dimensionOids" refId="15789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90" ln="0" eid="DimensionOid"/>
                                      <be key="data" refId="15791" clsId="FilterNodeData">
                                        <ref key="filterNode" refId="1578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92" clsId="MultiDesc">
                                          <a key="desc" refId="15793" ln="4" eid="SYS_STR">
                                            <s>m3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9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2678</s>
                                        <b key="signChange">N</b>
                                        <b key="nativeSignChange">N</b>
                                        <l key="nav" refId="157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2678</cust>
                                      <s key="cod"/>
                                      <s key="desc"/>
                                      <i key="index">1</i>
                                      <l key="children" refId="15796" ln="0" eid="Framework.com.tagetik.trees.INode,framework"/>
                                      <ref key="parent" refId="15769"/>
                                    </be>
                                  </l>
                                  <ref key="parent" refId="15762"/>
                                </be>
                              </l>
                              <ref key="parent" refId="15156"/>
                            </be>
                            <be refId="15797" clsId="FilterNode">
                              <l key="dimensionOids" refId="15798" ln="1" eid="DimensionOid">
                                <cust clsId="DimensionOid">414E4C5F544950-45-5449505F303033---</cust>
                              </l>
                              <l key="AdHocParamDimensionOids" refId="15799" ln="0" eid="DimensionOid"/>
                              <be key="data" refId="15800" clsId="FilterNodeData">
                                <ref key="filterNode" refId="15797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0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2679</s>
                                <b key="signChange">N</b>
                                <b key="nativeSignChange">N</b>
                                <l key="nav" refId="1580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03" keid="SYS_STR" veid="EFReportingNodeType">
                                  <key>
                                    <s>414E4C5F544950-45-5449505F303033---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2679</cust>
                              <s key="cod"/>
                              <s key="desc"/>
                              <i key="index">16</i>
                              <l key="children" refId="15804" ln="1" eid="Framework.com.tagetik.trees.INode,framework">
                                <be refId="15805" clsId="FilterNode">
                                  <l key="dimensionOids" refId="15806" ln="1" eid="DimensionOid">
                                    <cust clsId="DimensionOid">414E4C5F494D50-4E-7C7C---</cust>
                                  </l>
                                  <l key="AdHocParamDimensionOids" refId="15807" ln="0" eid="DimensionOid"/>
                                  <be key="data" refId="15808" clsId="FilterNodeData">
                                    <ref key="filterNode" refId="15805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2680</s>
                                    <b key="signChange">N</b>
                                    <b key="nativeSignChange">N</b>
                                    <l key="nav" refId="15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2680</cust>
                                  <s key="cod"/>
                                  <s key="desc"/>
                                  <i key="index">0</i>
                                  <l key="children" refId="15811" ln="2" eid="Framework.com.tagetik.trees.INode,framework">
                                    <be refId="15812" clsId="FilterNode">
                                      <l key="dimensionOids" refId="15813" ln="0" eid="DimensionOid"/>
                                      <l key="AdHocParamDimensionOids" refId="15814" ln="0" eid="DimensionOid"/>
                                      <be key="data" refId="15815" clsId="FilterNodeData">
                                        <ref key="filterNode" refId="15812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16" clsId="ReportingFormula">
                                          <b key="serverFormula">N</b>
                                          <b key="formulaRule">S</b>
                                          <s key="formula">COUNTIF(C202:C1048576, "Discariche")</s>
                                        </be>
                                        <be key="dictionaryHeader" refId="15817" clsId="MultiDesc">
                                          <a key="desc" refId="15818" ln="4" eid="SYS_STR">
                                            <s>Discariche (n.)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2681</s>
                                        <b key="signChange">N</b>
                                        <b key="nativeSignChange">N</b>
                                        <l key="nav" refId="158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21" keid="SYS_STR" veid="EFReportingNodeType">
                                          <key>
                                            <s>95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2681</cust>
                                      <s key="cod"/>
                                      <s key="desc"/>
                                      <i key="index">0</i>
                                      <l key="children" refId="15822" ln="0" eid="Framework.com.tagetik.trees.INode,framework"/>
                                      <ref key="parent" refId="15805"/>
                                    </be>
                                    <be refId="15823" clsId="FilterNode">
                                      <l key="dimensionOids" refId="15824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25" ln="0" eid="DimensionOid"/>
                                      <be key="data" refId="15826" clsId="FilterNodeData">
                                        <ref key="filterNode" refId="15823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27" clsId="MultiDesc">
                                          <a key="desc" refId="15828" ln="4" eid="SYS_STR">
                                            <s>Volumetria residua (m3)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29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2682</s>
                                        <b key="signChange">N</b>
                                        <b key="nativeSignChange">N</b>
                                        <l key="nav" refId="158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83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2682</cust>
                                      <s key="cod"/>
                                      <s key="desc"/>
                                      <i key="index">1</i>
                                      <l key="children" refId="15832" ln="0" eid="Framework.com.tagetik.trees.INode,framework"/>
                                      <ref key="parent" refId="15805"/>
                                    </be>
                                  </l>
                                  <ref key="parent" refId="15797"/>
                                </be>
                              </l>
                              <ref key="parent" refId="15156"/>
                            </be>
                            <be refId="15833" clsId="FilterNode">
                              <l key="dimensionOids" refId="15834" ln="1" eid="DimensionOid">
                                <cust clsId="DimensionOid">414E4C5F544950-45-5449505F303136---</cust>
                              </l>
                              <l key="AdHocParamDimensionOids" refId="15835" ln="0" eid="DimensionOid"/>
                              <be key="data" refId="15836" clsId="FilterNodeData">
                                <ref key="filterNode" refId="15833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3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2683</s>
                                <b key="signChange">N</b>
                                <b key="nativeSignChange">N</b>
                                <l key="nav" refId="158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2683</cust>
                              <s key="cod"/>
                              <s key="desc"/>
                              <i key="index">17</i>
                              <l key="children" refId="15839" ln="1" eid="Framework.com.tagetik.trees.INode,framework">
                                <be refId="15840" clsId="FilterNode">
                                  <l key="dimensionOids" refId="15841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5842" ln="0" eid="DimensionOid"/>
                                  <be key="data" refId="15843" clsId="FilterNodeData">
                                    <ref key="filterNode" refId="1584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2684</s>
                                    <b key="signChange">N</b>
                                    <b key="nativeSignChange">N</b>
                                    <l key="nav" refId="158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5846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2684</cust>
                                  <s key="cod"/>
                                  <s key="desc"/>
                                  <i key="index">0</i>
                                  <l key="children" refId="15847" ln="2" eid="Framework.com.tagetik.trees.INode,framework">
                                    <be refId="15848" clsId="FilterNode">
                                      <l key="dimensionOids" refId="15849" ln="0" eid="DimensionOid"/>
                                      <l key="AdHocParamDimensionOids" refId="15850" ln="0" eid="DimensionOid"/>
                                      <be key="data" refId="15851" clsId="FilterNodeData">
                                        <ref key="filterNode" refId="1584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52" clsId="ReportingFormula">
                                          <b key="serverFormula">N</b>
                                          <b key="formulaRule">S</b>
                                          <s key="formula">COUNTIF(C202:C1048576, "Depuratori (numero)")</s>
                                        </be>
                                        <be key="dictionaryHeader" refId="15853" clsId="MultiDesc">
                                          <a key="desc" refId="15854" ln="4" eid="SYS_STR">
                                            <s>Depuratori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2685</s>
                                        <b key="signChange">N</b>
                                        <b key="nativeSignChange">N</b>
                                        <l key="nav" refId="158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57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2685</cust>
                                      <s key="cod"/>
                                      <s key="desc"/>
                                      <i key="index">0</i>
                                      <l key="children" refId="15858" ln="0" eid="Framework.com.tagetik.trees.INode,framework"/>
                                      <ref key="parent" refId="15840"/>
                                    </be>
                                    <be refId="15859" clsId="FilterNode">
                                      <l key="dimensionOids" refId="15860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61" ln="0" eid="DimensionOid"/>
                                      <be key="data" refId="15862" clsId="FilterNodeData">
                                        <ref key="filterNode" refId="1585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63" clsId="MultiDesc">
                                          <a key="desc" refId="15864" ln="4" eid="SYS_STR">
                                            <s>
                                              Capacit
                                              <ch cod="e0"/>
                                               di trattamento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6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2686</s>
                                        <b key="signChange">N</b>
                                        <b key="nativeSignChange">N</b>
                                        <l key="nav" refId="1586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2686</cust>
                                      <s key="cod"/>
                                      <s key="desc"/>
                                      <i key="index">1</i>
                                      <l key="children" refId="15867" ln="0" eid="Framework.com.tagetik.trees.INode,framework"/>
                                      <ref key="parent" refId="15840"/>
                                    </be>
                                  </l>
                                  <ref key="parent" refId="15833"/>
                                </be>
                              </l>
                              <ref key="parent" refId="15156"/>
                            </be>
                          </l>
                        </be>
                        <be key="columns" refId="15868" clsId="FilterNode">
                          <l key="dimensionOids" refId="15869" ln="0" eid="DimensionOid"/>
                          <l key="AdHocParamDimensionOids" refId="15870" ln="0" eid="DimensionOid"/>
                          <be key="data" refId="15871" clsId="FilterNodeData">
                            <ref key="filterNode" refId="1586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8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873" ln="3" eid="Framework.com.tagetik.trees.INode,framework">
                            <be refId="15874" clsId="FilterNode">
                              <l key="dimensionOids" refId="15875" ln="1" eid="DimensionOid">
                                <cust clsId="DimensionOid">5343455F24-45-323032334143545F4254-5343455F425F544552--</cust>
                              </l>
                              <l key="AdHocParamDimensionOids" refId="15876" ln="0" eid="DimensionOid"/>
                              <be key="data" refId="15877" clsId="FilterNodeData">
                                <ref key="filterNode" refId="15874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87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587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8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5881" ln="1" eid="Framework.com.tagetik.trees.INode,framework">
                                <be refId="15882" clsId="FilterNode">
                                  <l key="dimensionOids" refId="15883" ln="1" eid="DimensionOid">
                                    <cust clsId="DimensionOid">4341545F24-4E-413241---</cust>
                                  </l>
                                  <l key="AdHocParamDimensionOids" refId="15884" ln="0" eid="DimensionOid"/>
                                  <be key="data" refId="15885" clsId="FilterNodeData">
                                    <ref key="filterNode" refId="15882"/>
                                    <s key="dim">CAT_$</s>
                                    <i key="segmentLevel">0</i>
                                    <ref key="segment" refId="22"/>
                                    <be key="dictionaryHeader" refId="15886" clsId="MultiDesc">
                                      <a key="desc" refId="1588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88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5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89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5891" ln="0" eid="Framework.com.tagetik.trees.INode,framework"/>
                                  <ref key="parent" refId="15874"/>
                                </be>
                              </l>
                              <ref key="parent" refId="15868"/>
                            </be>
                            <be refId="15892" clsId="FilterNode">
                              <l key="dimensionOids" refId="15893" ln="1" eid="DimensionOid">
                                <cust clsId="DimensionOid">5343455F24-45-323032344143545F4254-5343455F425F544552--</cust>
                              </l>
                              <l key="AdHocParamDimensionOids" refId="15894" ln="0" eid="DimensionOid"/>
                              <be key="data" refId="15895" clsId="FilterNodeData">
                                <ref key="filterNode" refId="15892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8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58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9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5899" ln="1" eid="Framework.com.tagetik.trees.INode,framework">
                                <be refId="15900" clsId="FilterNode">
                                  <l key="dimensionOids" refId="15901" ln="1" eid="DimensionOid">
                                    <cust clsId="DimensionOid">4341545F24-4E-413241---</cust>
                                  </l>
                                  <l key="AdHocParamDimensionOids" refId="15902" ln="0" eid="DimensionOid"/>
                                  <be key="data" refId="15903" clsId="FilterNodeData">
                                    <ref key="filterNode" refId="15900"/>
                                    <s key="dim">CAT_$</s>
                                    <i key="segmentLevel">0</i>
                                    <ref key="segment" refId="22"/>
                                    <be key="dictionaryHeader" refId="15904" clsId="MultiDesc">
                                      <a key="desc" refId="1590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9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59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90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5909" ln="0" eid="Framework.com.tagetik.trees.INode,framework"/>
                                  <ref key="parent" refId="15892"/>
                                </be>
                              </l>
                              <ref key="parent" refId="15868"/>
                            </be>
                            <be refId="15910" clsId="FilterNode">
                              <l key="dimensionOids" refId="15911" ln="1" eid="DimensionOid">
                                <cust clsId="DimensionOid">5343455F24-45-323032354143545F4254-5343455F425F544552--</cust>
                              </l>
                              <l key="AdHocParamDimensionOids" refId="15912" ln="0" eid="DimensionOid"/>
                              <be key="data" refId="15913" clsId="FilterNodeData">
                                <ref key="filterNode" refId="15910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9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591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91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5917" ln="1" eid="Framework.com.tagetik.trees.INode,framework">
                                <be refId="15918" clsId="FilterNode">
                                  <l key="dimensionOids" refId="15919" ln="1" eid="DimensionOid">
                                    <cust clsId="DimensionOid">4341545F24-4E-413241---</cust>
                                  </l>
                                  <l key="AdHocParamDimensionOids" refId="15920" ln="0" eid="DimensionOid"/>
                                  <be key="data" refId="15921" clsId="FilterNodeData">
                                    <ref key="filterNode" refId="15918"/>
                                    <s key="dim">CAT_$</s>
                                    <i key="segmentLevel">0</i>
                                    <ref key="segment" refId="22"/>
                                    <be key="dictionaryHeader" refId="15922" clsId="MultiDesc">
                                      <a key="desc" refId="1592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92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59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5926" ln="0" eid="Framework.com.tagetik.trees.INode,framework"/>
                                  <ref key="parent" refId="15910"/>
                                </be>
                              </l>
                              <ref key="parent" refId="15868"/>
                            </be>
                          </l>
                        </be>
                        <be key="matrixFilters" refId="15927" clsId="FilterNode">
                          <l key="dimensionOids" refId="15928" ln="0" eid="DimensionOid"/>
                          <l key="AdHocParamDimensionOids" refId="15929" ln="0" eid="DimensionOid"/>
                          <be key="data" refId="15930" clsId="FilterNodeData">
                            <ref key="filterNode" refId="1592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5932" ln="1" eid="Framework.com.tagetik.trees.INode,framework">
                            <be refId="15933" clsId="FilterNode">
                              <l key="dimensionOids" refId="15934" ln="1" eid="DimensionOid">
                                <cust clsId="DimensionOid">504552-45-3132---</cust>
                              </l>
                              <l key="AdHocParamDimensionOids" refId="15935" ln="0" eid="DimensionOid"/>
                              <be key="data" refId="15936" clsId="FilterNodeData">
                                <ref key="filterNode" refId="1593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9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59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5939" ln="1" eid="Framework.com.tagetik.trees.INode,framework">
                                <be refId="15940" clsId="FilterNode">
                                  <l key="dimensionOids" refId="15941" ln="1" eid="DimensionOid">
                                    <cust clsId="DimensionOid">564F435F4B5049-45-494D505F303031---</cust>
                                  </l>
                                  <l key="AdHocParamDimensionOids" refId="15942" ln="0" eid="DimensionOid"/>
                                  <be key="data" refId="15943" clsId="FilterNodeData">
                                    <ref key="filterNode" refId="159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9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59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5946" ln="1" eid="Framework.com.tagetik.trees.INode,framework">
                                    <be refId="15947" clsId="FilterNode">
                                      <l key="dimensionOids" refId="15948" ln="1" eid="DimensionOid">
                                        <cust clsId="DimensionOid">4445535433-45-543036---</cust>
                                      </l>
                                      <l key="AdHocParamDimensionOids" refId="15949" ln="0" eid="DimensionOid"/>
                                      <be key="data" refId="15950" clsId="FilterNodeData">
                                        <ref key="filterNode" refId="15947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59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59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5953" ln="1" eid="Framework.com.tagetik.trees.INode,framework">
                                        <be refId="15954" clsId="FilterNode">
                                          <l key="dimensionOids" refId="15955" ln="1" eid="DimensionOid">
                                            <cust clsId="DimensionOid">415A495F413241-4E-47525550504F5F413241---</cust>
                                          </l>
                                          <l key="AdHocParamDimensionOids" refId="15956" ln="0" eid="DimensionOid"/>
                                          <be key="data" refId="15957" clsId="FilterNodeData">
                                            <ref key="filterNode" refId="15954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595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595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5960" ln="0" eid="Framework.com.tagetik.trees.INode,framework"/>
                                          <ref key="parent" refId="15947"/>
                                        </be>
                                      </l>
                                      <ref key="parent" refId="15940"/>
                                    </be>
                                  </l>
                                  <ref key="parent" refId="15933"/>
                                </be>
                              </l>
                              <ref key="parent" refId="15927"/>
                            </be>
                          </l>
                        </be>
                        <be key="rowHeaders" refId="15961" clsId="ReportingHeaders">
                          <m key="headers" refId="15962" keid="SYS_PR_I" veid="System.Collections.IList">
                            <key>
                              <i>-1</i>
                            </key>
                            <val>
                              <l refId="15963" ln="1">
                                <s>$ME_001_000001.desc</s>
                              </l>
                            </val>
                          </m>
                          <m key="headersDims" refId="15964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5965" clsId="ReportingHeaders">
                          <m key="headers" refId="15966" keid="SYS_PR_I" veid="System.Collections.IList">
                            <key>
                              <i>-1</i>
                            </key>
                            <val>
                              <l refId="15967" ln="1">
                                <s>$Scenario.code</s>
                              </l>
                            </val>
                          </m>
                          <m key="headersDims" refId="1596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5969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5970" keid="SYS_STR" veid="StyleSheet">
                          <key>
                            <s>5</s>
                          </key>
                          <val>
                            <be refId="15971" clsId="StyleSheet">
                              <be key="version" refId="1597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73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5974" ln="2">
                                    <be refId="15975" clsId="StyleRule">
                                      <be key="ruleCondition" refId="159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77" clsId="StyleRule">
                                      <be key="ruleCondition" refId="1597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5979" clsId="StyleSheet">
                              <be key="version" refId="1598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8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982" ln="2">
                                    <be refId="15983" clsId="StyleRule">
                                      <be key="ruleCondition" refId="159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85" clsId="StyleRule">
                                      <be key="ruleCondition" refId="1598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5987" clsId="StyleSheet">
                              <be key="version" refId="1598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89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5990" ln="1">
                                    <be refId="15991" clsId="StyleRule">
                                      <be key="ruleCondition" refId="15992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993" ln="3">
                                    <be refId="15994" clsId="StyleRule">
                                      <be key="ruleCondition" refId="1599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96" clsId="StyleRule">
                                      <be key="ruleCondition" refId="159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5998" clsId="StyleRule">
                                      <be key="ruleCondition" refId="1599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000" ln="54" eid="Reporting.com.tagetik.tables.IMatixCellLeafPositions,Reporting">
                          <be refId="16001" clsId="MatrixCellLeafOids">
                            <cust key="row" clsId="FilterOid">2629</cust>
                            <cust key="col" clsId="FilterOid">5</cust>
                          </be>
                          <be refId="16002" clsId="MatrixCellLeafOids">
                            <cust key="row" clsId="FilterOid">2633</cust>
                            <cust key="col" clsId="FilterOid">5</cust>
                          </be>
                          <be refId="16003" clsId="MatrixCellLeafOids">
                            <cust key="row" clsId="FilterOid">2637</cust>
                            <cust key="col" clsId="FilterOid">5</cust>
                          </be>
                          <be refId="16004" clsId="MatrixCellLeafOids">
                            <cust key="row" clsId="FilterOid">2608</cust>
                            <cust key="col" clsId="FilterOid">6</cust>
                          </be>
                          <be refId="16005" clsId="MatrixCellLeafOids">
                            <cust key="row" clsId="FilterOid">2641</cust>
                            <cust key="col" clsId="FilterOid">5</cust>
                          </be>
                          <be refId="16006" clsId="MatrixCellLeafOids">
                            <cust key="row" clsId="FilterOid">2612</cust>
                            <cust key="col" clsId="FilterOid">6</cust>
                          </be>
                          <be refId="16007" clsId="MatrixCellLeafOids">
                            <cust key="row" clsId="FilterOid">2616</cust>
                            <cust key="col" clsId="FilterOid">6</cust>
                          </be>
                          <be refId="16008" clsId="MatrixCellLeafOids">
                            <cust key="row" clsId="FilterOid">2647</cust>
                            <cust key="col" clsId="FilterOid">5</cust>
                          </be>
                          <be refId="16009" clsId="MatrixCellLeafOids">
                            <cust key="row" clsId="FilterOid">2620</cust>
                            <cust key="col" clsId="FilterOid">6</cust>
                          </be>
                          <be refId="16010" clsId="MatrixCellLeafOids">
                            <cust key="row" clsId="FilterOid">2651</cust>
                            <cust key="col" clsId="FilterOid">5</cust>
                          </be>
                          <be refId="16011" clsId="MatrixCellLeafOids">
                            <cust key="row" clsId="FilterOid">2624</cust>
                            <cust key="col" clsId="FilterOid">6</cust>
                          </be>
                          <be refId="16012" clsId="MatrixCellLeafOids">
                            <cust key="row" clsId="FilterOid">2657</cust>
                            <cust key="col" clsId="FilterOid">5</cust>
                          </be>
                          <be refId="16013" clsId="MatrixCellLeafOids">
                            <cust key="row" clsId="FilterOid">2629</cust>
                            <cust key="col" clsId="FilterOid">6</cust>
                          </be>
                          <be refId="16014" clsId="MatrixCellLeafOids">
                            <cust key="row" clsId="FilterOid">2661</cust>
                            <cust key="col" clsId="FilterOid">5</cust>
                          </be>
                          <be refId="16015" clsId="MatrixCellLeafOids">
                            <cust key="row" clsId="FilterOid">2633</cust>
                            <cust key="col" clsId="FilterOid">6</cust>
                          </be>
                          <be refId="16016" clsId="MatrixCellLeafOids">
                            <cust key="row" clsId="FilterOid">2665</cust>
                            <cust key="col" clsId="FilterOid">5</cust>
                          </be>
                          <be refId="16017" clsId="MatrixCellLeafOids">
                            <cust key="row" clsId="FilterOid">2637</cust>
                            <cust key="col" clsId="FilterOid">6</cust>
                          </be>
                          <be refId="16018" clsId="MatrixCellLeafOids">
                            <cust key="row" clsId="FilterOid">2669</cust>
                            <cust key="col" clsId="FilterOid">5</cust>
                          </be>
                          <be refId="16019" clsId="MatrixCellLeafOids">
                            <cust key="row" clsId="FilterOid">2608</cust>
                            <cust key="col" clsId="FilterOid">7</cust>
                          </be>
                          <be refId="16020" clsId="MatrixCellLeafOids">
                            <cust key="row" clsId="FilterOid">2641</cust>
                            <cust key="col" clsId="FilterOid">6</cust>
                          </be>
                          <be refId="16021" clsId="MatrixCellLeafOids">
                            <cust key="row" clsId="FilterOid">2612</cust>
                            <cust key="col" clsId="FilterOid">7</cust>
                          </be>
                          <be refId="16022" clsId="MatrixCellLeafOids">
                            <cust key="row" clsId="FilterOid">2677</cust>
                            <cust key="col" clsId="FilterOid">5</cust>
                          </be>
                          <be refId="16023" clsId="MatrixCellLeafOids">
                            <cust key="row" clsId="FilterOid">2616</cust>
                            <cust key="col" clsId="FilterOid">7</cust>
                          </be>
                          <be refId="16024" clsId="MatrixCellLeafOids">
                            <cust key="row" clsId="FilterOid">2647</cust>
                            <cust key="col" clsId="FilterOid">6</cust>
                          </be>
                          <be refId="16025" clsId="MatrixCellLeafOids">
                            <cust key="row" clsId="FilterOid">2681</cust>
                            <cust key="col" clsId="FilterOid">5</cust>
                          </be>
                          <be refId="16026" clsId="MatrixCellLeafOids">
                            <cust key="row" clsId="FilterOid">2620</cust>
                            <cust key="col" clsId="FilterOid">7</cust>
                          </be>
                          <be refId="16027" clsId="MatrixCellLeafOids">
                            <cust key="row" clsId="FilterOid">2651</cust>
                            <cust key="col" clsId="FilterOid">6</cust>
                          </be>
                          <be refId="16028" clsId="MatrixCellLeafOids">
                            <cust key="row" clsId="FilterOid">2685</cust>
                            <cust key="col" clsId="FilterOid">5</cust>
                          </be>
                          <be refId="16029" clsId="MatrixCellLeafOids">
                            <cust key="row" clsId="FilterOid">2624</cust>
                            <cust key="col" clsId="FilterOid">7</cust>
                          </be>
                          <be refId="16030" clsId="MatrixCellLeafOids">
                            <cust key="row" clsId="FilterOid">2657</cust>
                            <cust key="col" clsId="FilterOid">6</cust>
                          </be>
                          <be refId="16031" clsId="MatrixCellLeafOids">
                            <cust key="row" clsId="FilterOid">2629</cust>
                            <cust key="col" clsId="FilterOid">7</cust>
                          </be>
                          <be refId="16032" clsId="MatrixCellLeafOids">
                            <cust key="row" clsId="FilterOid">2661</cust>
                            <cust key="col" clsId="FilterOid">6</cust>
                          </be>
                          <be refId="16033" clsId="MatrixCellLeafOids">
                            <cust key="row" clsId="FilterOid">2633</cust>
                            <cust key="col" clsId="FilterOid">7</cust>
                          </be>
                          <be refId="16034" clsId="MatrixCellLeafOids">
                            <cust key="row" clsId="FilterOid">2665</cust>
                            <cust key="col" clsId="FilterOid">6</cust>
                          </be>
                          <be refId="16035" clsId="MatrixCellLeafOids">
                            <cust key="row" clsId="FilterOid">2637</cust>
                            <cust key="col" clsId="FilterOid">7</cust>
                          </be>
                          <be refId="16036" clsId="MatrixCellLeafOids">
                            <cust key="row" clsId="FilterOid">2669</cust>
                            <cust key="col" clsId="FilterOid">6</cust>
                          </be>
                          <be refId="16037" clsId="MatrixCellLeafOids">
                            <cust key="row" clsId="FilterOid">2641</cust>
                            <cust key="col" clsId="FilterOid">7</cust>
                          </be>
                          <be refId="16038" clsId="MatrixCellLeafOids">
                            <cust key="row" clsId="FilterOid">2677</cust>
                            <cust key="col" clsId="FilterOid">6</cust>
                          </be>
                          <be refId="16039" clsId="MatrixCellLeafOids">
                            <cust key="row" clsId="FilterOid">2647</cust>
                            <cust key="col" clsId="FilterOid">7</cust>
                          </be>
                          <be refId="16040" clsId="MatrixCellLeafOids">
                            <cust key="row" clsId="FilterOid">2681</cust>
                            <cust key="col" clsId="FilterOid">6</cust>
                          </be>
                          <be refId="16041" clsId="MatrixCellLeafOids">
                            <cust key="row" clsId="FilterOid">2651</cust>
                            <cust key="col" clsId="FilterOid">7</cust>
                          </be>
                          <be refId="16042" clsId="MatrixCellLeafOids">
                            <cust key="row" clsId="FilterOid">2685</cust>
                            <cust key="col" clsId="FilterOid">6</cust>
                          </be>
                          <be refId="16043" clsId="MatrixCellLeafOids">
                            <cust key="row" clsId="FilterOid">2657</cust>
                            <cust key="col" clsId="FilterOid">7</cust>
                          </be>
                          <be refId="16044" clsId="MatrixCellLeafOids">
                            <cust key="row" clsId="FilterOid">2661</cust>
                            <cust key="col" clsId="FilterOid">7</cust>
                          </be>
                          <be refId="16045" clsId="MatrixCellLeafOids">
                            <cust key="row" clsId="FilterOid">2665</cust>
                            <cust key="col" clsId="FilterOid">7</cust>
                          </be>
                          <be refId="16046" clsId="MatrixCellLeafOids">
                            <cust key="row" clsId="FilterOid">2669</cust>
                            <cust key="col" clsId="FilterOid">7</cust>
                          </be>
                          <be refId="16047" clsId="MatrixCellLeafOids">
                            <cust key="row" clsId="FilterOid">2608</cust>
                            <cust key="col" clsId="FilterOid">5</cust>
                          </be>
                          <be refId="16048" clsId="MatrixCellLeafOids">
                            <cust key="row" clsId="FilterOid">2677</cust>
                            <cust key="col" clsId="FilterOid">7</cust>
                          </be>
                          <be refId="16049" clsId="MatrixCellLeafOids">
                            <cust key="row" clsId="FilterOid">2612</cust>
                            <cust key="col" clsId="FilterOid">5</cust>
                          </be>
                          <be refId="16050" clsId="MatrixCellLeafOids">
                            <cust key="row" clsId="FilterOid">2681</cust>
                            <cust key="col" clsId="FilterOid">7</cust>
                          </be>
                          <be refId="16051" clsId="MatrixCellLeafOids">
                            <cust key="row" clsId="FilterOid">2616</cust>
                            <cust key="col" clsId="FilterOid">5</cust>
                          </be>
                          <be refId="16052" clsId="MatrixCellLeafOids">
                            <cust key="row" clsId="FilterOid">2685</cust>
                            <cust key="col" clsId="FilterOid">7</cust>
                          </be>
                          <be refId="16053" clsId="MatrixCellLeafOids">
                            <cust key="row" clsId="FilterOid">2620</cust>
                            <cust key="col" clsId="FilterOid">5</cust>
                          </be>
                          <be refId="16054" clsId="MatrixCellLeafOids">
                            <cust key="row" clsId="FilterOid">2624</cust>
                            <cust key="col" clsId="FilterOid">5</cust>
                          </be>
                        </set>
                        <m key="forcedEditModes" refId="16055" keid="Reporting.com.tagetik.tables.IMatixCellLeafPositions,Reporting" veid="SYS_STR"/>
                        <b key="UseTxlDeFormEditor">N</b>
                        <be key="TxDeFormsEditorDescriptor" refId="16056" clsId="TxDeFormsEditorDescriptor">
                          <l key="Tabs" refId="1605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058" clsId="matrixWSInfo">
                          <b key="isT">N</b>
                          <s key="wsCode">001</s>
                          <s key="tableCode">000001</s>
                        </be>
                        <be key="customFilters" refId="16059" clsId="ExpCustomFiltersProspetto"/>
                      </be>
                    </val>
                    <key>
                      <s>Emissioni</s>
                    </key>
                    <val>
                      <be refId="16060" clsId="MatrixPositionBlockVO">
                        <s key="positionID">Emissioni</s>
                        <be key="rows" refId="16061" clsId="FilterNode">
                          <l key="dimensionOids" refId="16062" ln="0" eid="DimensionOid"/>
                          <l key="AdHocParamDimensionOids" refId="16063" ln="0" eid="DimensionOid"/>
                          <be key="data" refId="16064" clsId="FilterNodeData">
                            <ref key="filterNode" refId="1606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0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066" ln="17" eid="Framework.com.tagetik.trees.INode,framework">
                            <be refId="16067" clsId="FilterNode">
                              <l key="dimensionOids" refId="16068" ln="0" eid="DimensionOid"/>
                              <l key="AdHocParamDimensionOids" refId="16069" ln="0" eid="DimensionOid"/>
                              <be key="data" refId="16070" clsId="FilterNodeData">
                                <ref key="filterNode" refId="16067"/>
                                <s key="dim">VOC_KPI</s>
                                <i key="segmentLevel">0</i>
                                <ref key="segment" refId="22"/>
                                <be key="dictionaryHeader" refId="16071" clsId="MultiDesc">
                                  <a key="desc" refId="16072" ln="4" eid="SYS_STR">
                                    <s>Emissioni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0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241</s>
                                <b key="signChange">N</b>
                                <b key="nativeSignChange">N</b>
                                <l key="nav" refId="1607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075" keid="SYS_STR" veid="EFReportingNodeType">
                                  <key>
                                    <s>233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241</cust>
                              <s key="cod"/>
                              <s key="desc"/>
                              <i key="index">0</i>
                              <l key="children" refId="16076" ln="0" eid="Framework.com.tagetik.trees.INode,framework"/>
                              <ref key="parent" refId="16061"/>
                            </be>
                            <be refId="16077" clsId="FilterNode">
                              <l key="dimensionOids" refId="16078" ln="1" eid="DimensionOid">
                                <cust clsId="DimensionOid">564F435F4B5049-45-434E5F313639---</cust>
                              </l>
                              <l key="AdHocParamDimensionOids" refId="16079" ln="0" eid="DimensionOid"/>
                              <be key="data" refId="16080" clsId="FilterNodeData">
                                <ref key="filterNode" refId="1607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234</s>
                                <b key="signChange">N</b>
                                <b key="nativeSignChange">N</b>
                                <l key="nav" refId="160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83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234</cust>
                              <s key="cod"/>
                              <s key="desc"/>
                              <i key="index">1</i>
                              <l key="children" refId="16084" ln="0" eid="Framework.com.tagetik.trees.INode,framework"/>
                              <ref key="parent" refId="16061"/>
                            </be>
                            <be refId="16085" clsId="FilterNode">
                              <l key="dimensionOids" refId="16086" ln="1" eid="DimensionOid">
                                <cust clsId="DimensionOid">564F435F4B5049-45-434E5F313730---</cust>
                              </l>
                              <l key="AdHocParamDimensionOids" refId="16087" ln="0" eid="DimensionOid"/>
                              <be key="data" refId="16088" clsId="FilterNodeData">
                                <ref key="filterNode" refId="1608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235</s>
                                <b key="signChange">N</b>
                                <b key="nativeSignChange">N</b>
                                <l key="nav" refId="160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91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s key="cod"/>
                              <s key="desc"/>
                              <i key="index">2</i>
                              <l key="children" refId="16092" ln="0" eid="Framework.com.tagetik.trees.INode,framework"/>
                              <ref key="parent" refId="16061"/>
                            </be>
                            <be refId="16093" clsId="FilterNode">
                              <l key="dimensionOids" refId="16094" ln="1" eid="DimensionOid">
                                <cust clsId="DimensionOid">564F435F4B5049-45-434E5F313731---</cust>
                              </l>
                              <l key="AdHocParamDimensionOids" refId="16095" ln="0" eid="DimensionOid"/>
                              <be key="data" refId="16096" clsId="FilterNodeData">
                                <ref key="filterNode" refId="1609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236</s>
                                <b key="signChange">N</b>
                                <b key="nativeSignChange">N</b>
                                <l key="nav" refId="1609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99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s key="cod"/>
                              <s key="desc"/>
                              <i key="index">3</i>
                              <l key="children" refId="16100" ln="0" eid="Framework.com.tagetik.trees.INode,framework"/>
                              <ref key="parent" refId="16061"/>
                            </be>
                            <be refId="16101" clsId="FilterNode">
                              <l key="dimensionOids" refId="16102" ln="1" eid="DimensionOid">
                                <cust clsId="DimensionOid">564F435F4B5049-45-434E5F313732---</cust>
                              </l>
                              <l key="AdHocParamDimensionOids" refId="16103" ln="0" eid="DimensionOid"/>
                              <be key="data" refId="16104" clsId="FilterNodeData">
                                <ref key="filterNode" refId="1610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237</s>
                                <b key="signChange">N</b>
                                <b key="nativeSignChange">N</b>
                                <l key="nav" refId="161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07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237</cust>
                              <s key="cod"/>
                              <s key="desc"/>
                              <i key="index">4</i>
                              <l key="children" refId="16108" ln="0" eid="Framework.com.tagetik.trees.INode,framework"/>
                              <ref key="parent" refId="16061"/>
                            </be>
                            <be refId="16109" clsId="FilterNode">
                              <l key="dimensionOids" refId="16110" ln="1" eid="DimensionOid">
                                <cust clsId="DimensionOid">564F435F4B5049-45-434E5F323435---</cust>
                              </l>
                              <l key="AdHocParamDimensionOids" refId="16111" ln="0" eid="DimensionOid"/>
                              <be key="data" refId="16112" clsId="FilterNodeData">
                                <ref key="filterNode" refId="16109"/>
                                <s key="dim">VOC_KPI</s>
                                <i key="segmentLevel">0</i>
                                <ref key="segment" refId="22"/>
                                <be key="dictionaryHeader" refId="16113" clsId="MultiDesc">
                                  <a key="desc" refId="16114" ln="4" eid="SYS_STR">
                                    <s>di cui emissioni CO2eq da gas naturale disperso dalle reti di distribuzione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243</s>
                                <b key="signChange">N</b>
                                <b key="nativeSignChange">N</b>
                                <l key="nav" refId="161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17" keid="SYS_STR" veid="EFReportingNodeType">
                                  <key>
                                    <s>564F435F4B5049-45-434E5F323435---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/>
                              <s key="desc"/>
                              <i key="index">5</i>
                              <l key="children" refId="16118" ln="0" eid="Framework.com.tagetik.trees.INode,framework"/>
                              <ref key="parent" refId="16061"/>
                            </be>
                            <be refId="16119" clsId="FilterNode">
                              <l key="dimensionOids" refId="16120" ln="1" eid="DimensionOid">
                                <cust clsId="DimensionOid">564F435F4B5049-45-434E5F303339---</cust>
                              </l>
                              <l key="AdHocParamDimensionOids" refId="16121" ln="0" eid="DimensionOid"/>
                              <be key="data" refId="16122" clsId="FilterNodeData">
                                <ref key="filterNode" refId="16119"/>
                                <s key="dim">VOC_KPI</s>
                                <i key="segmentLevel">0</i>
                                <ref key="segment" refId="22"/>
                                <be key="dictionaryHeader" refId="16123" clsId="MultiDesc">
                                  <a key="desc" refId="16124" ln="4" eid="SYS_STR">
                                    <s>Emissioni indirette in atmosfera - CO2 (t) da consumi di energia elettrica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302</s>
                                <b key="signChange">N</b>
                                <b key="nativeSignChange">N</b>
                                <l key="nav" refId="161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302</cust>
                              <s key="cod"/>
                              <s key="desc"/>
                              <i key="index">6</i>
                              <l key="children" refId="16127" ln="0" eid="Framework.com.tagetik.trees.INode,framework"/>
                              <ref key="parent" refId="16061"/>
                            </be>
                            <be refId="16128" clsId="FilterNode">
                              <l key="dimensionOids" refId="16129" ln="0" eid="DimensionOid"/>
                              <l key="AdHocParamDimensionOids" refId="16130" ln="0" eid="DimensionOid"/>
                              <be key="data" refId="16131" clsId="FilterNodeData">
                                <ref key="filterNode" refId="16128"/>
                                <s key="dim">VOC_KPI</s>
                                <i key="segmentLevel">0</i>
                                <ref key="segment" refId="22"/>
                                <be key="dictionaryHeader" refId="16132" clsId="MultiDesc">
                                  <a key="desc" refId="16133" ln="4" eid="SYS_STR">
                                    <s>Emissioni evitate - CO2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1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285</s>
                                <b key="signChange">N</b>
                                <b key="nativeSignChange">N</b>
                                <l key="nav" refId="161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136" keid="SYS_STR" veid="EFReportingNodeType">
                                  <key>
                                    <s>243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285</cust>
                              <s key="cod"/>
                              <s key="desc"/>
                              <i key="index">7</i>
                              <l key="children" refId="16137" ln="0" eid="Framework.com.tagetik.trees.INode,framework"/>
                              <ref key="parent" refId="16061"/>
                            </be>
                            <be refId="16138" clsId="FilterNode">
                              <l key="dimensionOids" refId="16139" ln="1" eid="DimensionOid">
                                <cust clsId="DimensionOid">564F435F4B5049-45-434E5F313830---</cust>
                              </l>
                              <l key="AdHocParamDimensionOids" refId="16140" ln="0" eid="DimensionOid"/>
                              <be key="data" refId="16141" clsId="FilterNodeData">
                                <ref key="filterNode" refId="16138"/>
                                <s key="dim">VOC_KPI</s>
                                <i key="segmentLevel">0</i>
                                <ref key="segment" refId="22"/>
                                <be key="dictionaryHeader" refId="16142" clsId="MultiDesc">
                                  <a key="desc" refId="16143" ln="4" eid="SYS_STR">
                                    <s>Emissioni evitate impianti fotovoltaici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287</s>
                                <b key="signChange">N</b>
                                <b key="nativeSignChange">N</b>
                                <l key="nav" refId="161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287</cust>
                              <s key="cod"/>
                              <s key="desc"/>
                              <i key="index">8</i>
                              <l key="children" refId="16146" ln="0" eid="Framework.com.tagetik.trees.INode,framework"/>
                              <ref key="parent" refId="16061"/>
                            </be>
                            <be refId="16147" clsId="FilterNode">
                              <l key="dimensionOids" refId="16148" ln="1" eid="DimensionOid">
                                <cust clsId="DimensionOid">564F435F4B5049-45-434E5F313738---</cust>
                              </l>
                              <l key="AdHocParamDimensionOids" refId="16149" ln="0" eid="DimensionOid"/>
                              <be key="data" refId="16150" clsId="FilterNodeData">
                                <ref key="filterNode" refId="16147"/>
                                <s key="dim">VOC_KPI</s>
                                <i key="segmentLevel">0</i>
                                <ref key="segment" refId="22"/>
                                <be key="dictionaryHeader" refId="16151" clsId="MultiDesc">
                                  <a key="desc" refId="16152" ln="4" eid="SYS_STR">
                                    <s>Emissioni evitate termoelettrico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286</s>
                                <b key="signChange">N</b>
                                <b key="nativeSignChange">N</b>
                                <l key="nav" refId="161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286</cust>
                              <s key="cod"/>
                              <s key="desc"/>
                              <i key="index">9</i>
                              <l key="children" refId="16155" ln="0" eid="Framework.com.tagetik.trees.INode,framework"/>
                              <ref key="parent" refId="16061"/>
                            </be>
                            <be refId="16156" clsId="FilterNode">
                              <l key="dimensionOids" refId="16157" ln="1" eid="DimensionOid">
                                <cust clsId="DimensionOid">564F435F4B5049-45-434D5F303237---</cust>
                              </l>
                              <l key="AdHocParamDimensionOids" refId="16158" ln="0" eid="DimensionOid"/>
                              <be key="data" refId="16159" clsId="FilterNodeData">
                                <ref key="filterNode" refId="16156"/>
                                <s key="dim">VOC_KPI</s>
                                <i key="segmentLevel">0</i>
                                <ref key="segment" refId="22"/>
                                <be key="dictionaryHeader" refId="16160" clsId="MultiDesc">
                                  <a key="desc" refId="16161" ln="4" eid="SYS_STR">
                                    <s>Emissioni evitate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1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239</s>
                                <b key="signChange">N</b>
                                <b key="nativeSignChange">N</b>
                                <l key="nav" refId="1616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64" keid="SYS_STR" veid="EFReportingNodeType">
                                  <key>
                                    <s>564F435F4B5049-45-434D5F303234---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564F435F4B5049-45-434D5F303237---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s key="cod"/>
                              <s key="desc"/>
                              <i key="index">10</i>
                              <l key="children" refId="16165" ln="0" eid="Framework.com.tagetik.trees.INode,framework"/>
                              <ref key="parent" refId="16061"/>
                            </be>
                            <be refId="16166" clsId="FilterNode">
                              <l key="dimensionOids" refId="16167" ln="1" eid="DimensionOid">
                                <cust clsId="DimensionOid">564F435F4B5049-45-434D5F303939---</cust>
                              </l>
                              <l key="AdHocParamDimensionOids" refId="16168" ln="0" eid="DimensionOid"/>
                              <be key="data" refId="16169" clsId="FilterNodeData">
                                <ref key="filterNode" refId="16166"/>
                                <s key="dim">VOC_KPI</s>
                                <i key="segmentLevel">0</i>
                                <ref key="segment" refId="22"/>
                                <be key="dictionaryHeader" refId="16170" clsId="MultiDesc">
                                  <a key="desc" refId="16171" ln="4" eid="SYS_STR">
                                    <s>Emissioni evitate impianto a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288</s>
                                <b key="signChange">N</b>
                                <b key="nativeSignChange">N</b>
                                <l key="nav" refId="1617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288</cust>
                              <s key="cod"/>
                              <s key="desc"/>
                              <i key="index">11</i>
                              <l key="children" refId="16174" ln="0" eid="Framework.com.tagetik.trees.INode,framework"/>
                              <ref key="parent" refId="16061"/>
                            </be>
                            <be refId="16175" clsId="FilterNode">
                              <l key="dimensionOids" refId="16176" ln="1" eid="DimensionOid">
                                <cust clsId="DimensionOid">564F435F4B5049-45-434D5F323236---</cust>
                              </l>
                              <l key="AdHocParamDimensionOids" refId="16177" ln="0" eid="DimensionOid"/>
                              <be key="data" refId="16178" clsId="FilterNodeData">
                                <ref key="filterNode" refId="16175"/>
                                <s key="dim">VOC_KPI</s>
                                <i key="segmentLevel">0</i>
                                <ref key="segment" refId="22"/>
                                <be key="dictionaryHeader" refId="16179" clsId="MultiDesc">
                                  <a key="desc" refId="16180" ln="4" eid="SYS_STR">
                                    <s>Emissioni evitate Termovalorizzazione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1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238</s>
                                <b key="signChange">N</b>
                                <b key="nativeSignChange">N</b>
                                <l key="nav" refId="161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238</cust>
                              <s key="cod"/>
                              <s key="desc"/>
                              <i key="index">12</i>
                              <l key="children" refId="16183" ln="0" eid="Framework.com.tagetik.trees.INode,framework"/>
                              <ref key="parent" refId="16061"/>
                            </be>
                            <be refId="16184" clsId="FilterNode">
                              <l key="dimensionOids" refId="16185" ln="1" eid="DimensionOid">
                                <cust clsId="DimensionOid">564F435F4B5049-45-434E5F323438---</cust>
                              </l>
                              <l key="AdHocParamDimensionOids" refId="16186" ln="0" eid="DimensionOid"/>
                              <be key="data" refId="16187" clsId="FilterNodeData">
                                <ref key="filterNode" refId="16184"/>
                                <s key="dim">VOC_KPI</s>
                                <i key="segmentLevel">0</i>
                                <ref key="segment" refId="22"/>
                                <be key="dictionaryHeader" refId="16188" clsId="MultiDesc">
                                  <a key="desc" refId="16189" ln="4" eid="SYS_STR">
                                    <s>Emissioni evitate impianto a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292</s>
                                <b key="signChange">N</b>
                                <b key="nativeSignChange">N</b>
                                <l key="nav" refId="161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292</cust>
                              <s key="cod"/>
                              <s key="desc"/>
                              <i key="index">13</i>
                              <l key="children" refId="16192" ln="0" eid="Framework.com.tagetik.trees.INode,framework"/>
                              <ref key="parent" refId="16061"/>
                            </be>
                            <be refId="16193" clsId="FilterNode">
                              <l key="dimensionOids" refId="16194" ln="1" eid="DimensionOid">
                                <cust clsId="DimensionOid">564F435F4B5049-45-434E5F323033---</cust>
                              </l>
                              <l key="AdHocParamDimensionOids" refId="16195" ln="0" eid="DimensionOid"/>
                              <be key="data" refId="16196" clsId="FilterNodeData">
                                <ref key="filterNode" refId="16193"/>
                                <s key="dim">VOC_KPI</s>
                                <i key="segmentLevel">0</i>
                                <ref key="segment" refId="22"/>
                                <be key="dictionaryHeader" refId="16197" clsId="MultiDesc">
                                  <a key="desc" refId="16198" ln="4" eid="SYS_STR">
                                    <s>Emissioni evitate impianti eolici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291</s>
                                <b key="signChange">N</b>
                                <b key="nativeSignChange">N</b>
                                <l key="nav" refId="162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291</cust>
                              <s key="cod"/>
                              <s key="desc"/>
                              <i key="index">14</i>
                              <l key="children" refId="16201" ln="0" eid="Framework.com.tagetik.trees.INode,framework"/>
                              <ref key="parent" refId="16061"/>
                            </be>
                            <be refId="16202" clsId="FilterNode">
                              <l key="dimensionOids" refId="16203" ln="1" eid="DimensionOid">
                                <cust clsId="DimensionOid">564F435F4B5049-45-434D5F303935---</cust>
                              </l>
                              <l key="AdHocParamDimensionOids" refId="16204" ln="0" eid="DimensionOid"/>
                              <be key="data" refId="16205" clsId="FilterNodeData">
                                <ref key="filterNode" refId="16202"/>
                                <s key="dim">VOC_KPI</s>
                                <i key="segmentLevel">0</i>
                                <ref key="segment" refId="22"/>
                                <be key="dictionaryHeader" refId="16206" clsId="MultiDesc">
                                  <a key="desc" refId="16207" ln="4" eid="SYS_STR">
                                    <s>Emissioni evitate impianti idroelettrici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290</s>
                                <b key="signChange">N</b>
                                <b key="nativeSignChange">N</b>
                                <l key="nav" refId="162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290</cust>
                              <s key="cod"/>
                              <s key="desc"/>
                              <i key="index">15</i>
                              <l key="children" refId="16210" ln="0" eid="Framework.com.tagetik.trees.INode,framework"/>
                              <ref key="parent" refId="16061"/>
                            </be>
                            <be refId="16211" clsId="FilterNode">
                              <l key="dimensionOids" refId="16212" ln="1" eid="DimensionOid">
                                <cust clsId="DimensionOid">564F435F4B5049-45-434D5F323237---</cust>
                              </l>
                              <l key="AdHocParamDimensionOids" refId="16213" ln="0" eid="DimensionOid"/>
                              <be key="data" refId="16214" clsId="FilterNodeData">
                                <ref key="filterNode" refId="16211"/>
                                <s key="dim">VOC_KPI</s>
                                <i key="segmentLevel">0</i>
                                <ref key="segment" refId="22"/>
                                <be key="dictionaryHeader" refId="16215" clsId="MultiDesc">
                                  <a key="desc" refId="16216" ln="4" eid="SYS_STR">
                                    <s>Emissioni evitate - Raccolta Differenziata*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289</s>
                                <b key="signChange">N</b>
                                <b key="nativeSignChange">N</b>
                                <l key="nav" refId="162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289</cust>
                              <s key="cod"/>
                              <s key="desc"/>
                              <i key="index">16</i>
                              <l key="children" refId="16219" ln="0" eid="Framework.com.tagetik.trees.INode,framework"/>
                              <ref key="parent" refId="16061"/>
                            </be>
                          </l>
                        </be>
                        <be key="columns" refId="16220" clsId="FilterNode">
                          <l key="dimensionOids" refId="16221" ln="0" eid="DimensionOid"/>
                          <l key="AdHocParamDimensionOids" refId="16222" ln="0" eid="DimensionOid"/>
                          <be key="data" refId="16223" clsId="FilterNodeData">
                            <ref key="filterNode" refId="1622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225" ln="1" eid="Framework.com.tagetik.trees.INode,framework">
                            <be refId="16226" clsId="FilterNode">
                              <l key="dimensionOids" refId="16227" ln="1" eid="DimensionOid">
                                <cust clsId="DimensionOid">544950-45-5449505F4F---</cust>
                              </l>
                              <l key="AdHocParamDimensionOids" refId="16228" ln="0" eid="DimensionOid"/>
                              <be key="data" refId="16229" clsId="FilterNodeData">
                                <ref key="filterNode" refId="1622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2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3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233" ln="3" eid="Framework.com.tagetik.trees.INode,framework">
                                <be refId="16234" clsId="FilterNode">
                                  <l key="dimensionOids" refId="16235" ln="1" eid="DimensionOid">
                                    <cust clsId="DimensionOid">5343455F24-45-323032334143545F4254-5343455F425F544552--</cust>
                                  </l>
                                  <l key="AdHocParamDimensionOids" refId="16236" ln="0" eid="DimensionOid"/>
                                  <be key="data" refId="16237" clsId="FilterNodeData">
                                    <ref key="filterNode" refId="1623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2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4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241" ln="1" eid="Framework.com.tagetik.trees.INode,framework">
                                    <be refId="16242" clsId="FilterNode">
                                      <l key="dimensionOids" refId="16243" ln="1" eid="DimensionOid">
                                        <cust clsId="DimensionOid">4341545F24-4E-413241---</cust>
                                      </l>
                                      <l key="AdHocParamDimensionOids" refId="16244" ln="0" eid="DimensionOid"/>
                                      <be key="data" refId="16245" clsId="FilterNodeData">
                                        <ref key="filterNode" refId="1624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246" clsId="MultiDesc">
                                          <a key="desc" refId="1624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2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62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25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251" ln="0" eid="Framework.com.tagetik.trees.INode,framework"/>
                                      <ref key="parent" refId="16234"/>
                                    </be>
                                  </l>
                                  <ref key="parent" refId="16226"/>
                                </be>
                                <be refId="16252" clsId="FilterNode">
                                  <l key="dimensionOids" refId="16253" ln="1" eid="DimensionOid">
                                    <cust clsId="DimensionOid">5343455F24-45-323032344143545F4254-5343455F425F544552--</cust>
                                  </l>
                                  <l key="AdHocParamDimensionOids" refId="16254" ln="0" eid="DimensionOid"/>
                                  <be key="data" refId="16255" clsId="FilterNodeData">
                                    <ref key="filterNode" refId="1625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62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5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6259" ln="1" eid="Framework.com.tagetik.trees.INode,framework">
                                    <be refId="16260" clsId="FilterNode">
                                      <l key="dimensionOids" refId="16261" ln="1" eid="DimensionOid">
                                        <cust clsId="DimensionOid">4341545F24-4E-413241---</cust>
                                      </l>
                                      <l key="AdHocParamDimensionOids" refId="16262" ln="0" eid="DimensionOid"/>
                                      <be key="data" refId="16263" clsId="FilterNodeData">
                                        <ref key="filterNode" refId="1626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264" clsId="MultiDesc">
                                          <a key="desc" refId="1626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2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626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26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6269" ln="0" eid="Framework.com.tagetik.trees.INode,framework"/>
                                      <ref key="parent" refId="16252"/>
                                    </be>
                                  </l>
                                  <ref key="parent" refId="16226"/>
                                </be>
                                <be refId="16270" clsId="FilterNode">
                                  <l key="dimensionOids" refId="16271" ln="1" eid="DimensionOid">
                                    <cust clsId="DimensionOid">5343455F24-45-323032354143545F4254-5343455F425F544552--</cust>
                                  </l>
                                  <l key="AdHocParamDimensionOids" refId="16272" ln="0" eid="DimensionOid"/>
                                  <be key="data" refId="16273" clsId="FilterNodeData">
                                    <ref key="filterNode" refId="1627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62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7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6277" ln="1" eid="Framework.com.tagetik.trees.INode,framework">
                                    <be refId="16278" clsId="FilterNode">
                                      <l key="dimensionOids" refId="16279" ln="1" eid="DimensionOid">
                                        <cust clsId="DimensionOid">4341545F24-4E-413241---</cust>
                                      </l>
                                      <l key="AdHocParamDimensionOids" refId="16280" ln="0" eid="DimensionOid"/>
                                      <be key="data" refId="16281" clsId="FilterNodeData">
                                        <ref key="filterNode" refId="16278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2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62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6284" ln="0" eid="Framework.com.tagetik.trees.INode,framework"/>
                                      <ref key="parent" refId="16270"/>
                                    </be>
                                  </l>
                                  <ref key="parent" refId="16226"/>
                                </be>
                              </l>
                              <ref key="parent" refId="16220"/>
                            </be>
                          </l>
                        </be>
                        <be key="matrixFilters" refId="16285" clsId="FilterNode">
                          <l key="dimensionOids" refId="16286" ln="0" eid="DimensionOid"/>
                          <l key="AdHocParamDimensionOids" refId="16287" ln="0" eid="DimensionOid"/>
                          <be key="data" refId="16288" clsId="FilterNodeData">
                            <ref key="filterNode" refId="1628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290" ln="1" eid="Framework.com.tagetik.trees.INode,framework">
                            <be refId="16291" clsId="FilterNode">
                              <l key="dimensionOids" refId="16292" ln="1" eid="DimensionOid">
                                <cust clsId="DimensionOid">504552-45-3132---</cust>
                              </l>
                              <l key="AdHocParamDimensionOids" refId="16293" ln="0" eid="DimensionOid"/>
                              <be key="data" refId="16294" clsId="FilterNodeData">
                                <ref key="filterNode" refId="1629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2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29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297" ln="1" eid="Framework.com.tagetik.trees.INode,framework">
                                <be refId="16298" clsId="FilterNode">
                                  <l key="dimensionOids" refId="16299" ln="1" eid="DimensionOid">
                                    <cust clsId="DimensionOid">4445535434-45-4E44---</cust>
                                  </l>
                                  <l key="AdHocParamDimensionOids" refId="16300" ln="0" eid="DimensionOid"/>
                                  <be key="data" refId="16301" clsId="FilterNodeData">
                                    <ref key="filterNode" refId="16298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3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3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304" ln="1" eid="Framework.com.tagetik.trees.INode,framework">
                                    <be refId="16305" clsId="FilterNode">
                                      <l key="dimensionOids" refId="16306" ln="1" eid="DimensionOid">
                                        <cust clsId="DimensionOid">56414C-45-455552---</cust>
                                      </l>
                                      <l key="AdHocParamDimensionOids" refId="16307" ln="0" eid="DimensionOid"/>
                                      <be key="data" refId="16308" clsId="FilterNodeData">
                                        <ref key="filterNode" refId="16305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3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631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6311" ln="1" eid="Framework.com.tagetik.trees.INode,framework">
                                        <be refId="16312" clsId="FilterNode">
                                          <l key="dimensionOids" refId="16313" ln="1" eid="DimensionOid">
                                            <cust clsId="DimensionOid">44455354315F4255-45-4E44---</cust>
                                          </l>
                                          <l key="AdHocParamDimensionOids" refId="16314" ln="0" eid="DimensionOid"/>
                                          <be key="data" refId="16315" clsId="FilterNodeData">
                                            <ref key="filterNode" refId="16312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31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631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6318" ln="1" eid="Framework.com.tagetik.trees.INode,framework">
                                            <be refId="16319" clsId="FilterNode">
                                              <l key="dimensionOids" refId="16320" ln="1" eid="DimensionOid">
                                                <cust clsId="DimensionOid">44455354325F414749-45-4E44---</cust>
                                              </l>
                                              <l key="AdHocParamDimensionOids" refId="16321" ln="0" eid="DimensionOid"/>
                                              <be key="data" refId="16322" clsId="FilterNodeData">
                                                <ref key="filterNode" refId="16319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32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632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6325" ln="1" eid="Framework.com.tagetik.trees.INode,framework">
                                                <be refId="16326" clsId="FilterNode">
                                                  <l key="dimensionOids" refId="16327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6328" ln="0" eid="DimensionOid"/>
                                                  <be key="data" refId="16329" clsId="FilterNodeData">
                                                    <ref key="filterNode" refId="16326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33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633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332" ln="1" eid="Framework.com.tagetik.trees.INode,framework">
                                                    <be refId="16333" clsId="FilterNode">
                                                      <l key="dimensionOids" refId="16334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6335" ln="0" eid="DimensionOid"/>
                                                      <be key="data" refId="16336" clsId="FilterNodeData">
                                                        <ref key="filterNode" refId="16333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33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633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339" ln="0" eid="Framework.com.tagetik.trees.INode,framework"/>
                                                      <ref key="parent" refId="16326"/>
                                                    </be>
                                                  </l>
                                                  <ref key="parent" refId="16319"/>
                                                </be>
                                              </l>
                                              <ref key="parent" refId="16312"/>
                                            </be>
                                          </l>
                                          <ref key="parent" refId="16305"/>
                                        </be>
                                      </l>
                                      <ref key="parent" refId="16298"/>
                                    </be>
                                  </l>
                                  <ref key="parent" refId="16291"/>
                                </be>
                              </l>
                              <ref key="parent" refId="16285"/>
                            </be>
                          </l>
                        </be>
                        <be key="rowHeaders" refId="16340" clsId="ReportingHeaders">
                          <m key="headers" refId="16341" keid="SYS_PR_I" veid="System.Collections.IList">
                            <key>
                              <i>-1</i>
                            </key>
                            <val>
                              <l refId="16342" ln="1">
                                <s>$Account(HIERARCHY("KPI")).desc</s>
                              </l>
                            </val>
                          </m>
                          <m key="headersDims" refId="1634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344" clsId="ReportingHeaders">
                          <m key="headers" refId="16345" keid="SYS_PR_I" veid="System.Collections.IList">
                            <key>
                              <i>-1</i>
                            </key>
                            <val>
                              <l refId="16346" ln="1">
                                <s>$Scenario.code</s>
                              </l>
                            </val>
                          </m>
                          <m key="headersDims" refId="16347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348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6349" keid="SYS_STR" veid="StyleSheet">
                          <key>
                            <s>32</s>
                          </key>
                          <val>
                            <be refId="16350" clsId="StyleSheet">
                              <be key="version" refId="1635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352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353" ln="2">
                                    <be refId="16354" clsId="StyleRule">
                                      <be key="ruleCondition" refId="1635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356" clsId="StyleRule">
                                      <be key="ruleCondition" refId="1635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31</s>
                          </key>
                          <val>
                            <be refId="16358" clsId="StyleSheet">
                              <be key="version" refId="1635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36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361" ln="2">
                                    <be refId="16362" clsId="StyleRule">
                                      <be key="ruleCondition" refId="1636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364" clsId="StyleRule">
                                      <be key="ruleCondition" refId="1636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366" ln="0" eid="Reporting.com.tagetik.tables.IMatixCellLeafPositions,Reporting"/>
                        <m key="forcedEditModes" refId="16367" keid="Reporting.com.tagetik.tables.IMatixCellLeafPositions,Reporting" veid="SYS_STR"/>
                        <b key="UseTxlDeFormEditor">N</b>
                        <be key="TxDeFormsEditorDescriptor" refId="16368" clsId="TxDeFormsEditorDescriptor">
                          <l key="Tabs" refId="1636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370" clsId="matrixWSInfo">
                          <b key="isT">N</b>
                          <s key="wsCode">$CPM</s>
                        </be>
                        <be key="customFilters" refId="16371" clsId="ExpCustomFiltersProspetto"/>
                      </be>
                    </val>
                    <key>
                      <s>
                        Matrix Biodiversit
                        <ch cod="e0"/>
                      </s>
                    </key>
                    <val>
                      <be refId="16372" clsId="MatrixPositionBlockVO">
                        <s key="positionID">
                          Matrix Biodiversit
                          <ch cod="e0"/>
                        </s>
                        <be key="rows" refId="16373" clsId="FilterNode">
                          <l key="dimensionOids" refId="16374" ln="0" eid="DimensionOid"/>
                          <l key="AdHocParamDimensionOids" refId="16375" ln="0" eid="DimensionOid"/>
                          <be key="data" refId="16376" clsId="FilterNodeData">
                            <ref key="filterNode" refId="163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3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378" ln="5" eid="Framework.com.tagetik.trees.INode,framework">
                            <be refId="16379" clsId="FilterNode">
                              <l key="dimensionOids" refId="16380" ln="1" eid="DimensionOid">
                                <cust clsId="DimensionOid">564F435F4B5049-45-434E5F323736---</cust>
                              </l>
                              <l key="AdHocParamDimensionOids" refId="16381" ln="0" eid="DimensionOid"/>
                              <be key="data" refId="16382" clsId="FilterNodeData">
                                <ref key="filterNode" refId="1637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268</s>
                                <b key="signChange">N</b>
                                <b key="nativeSignChange">N</b>
                                <l key="nav" refId="163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385" keid="SYS_STR" veid="EFReportingNodeType">
                                  <key>
                                    <s>564F435F4B5049-45-434E5F323736---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</cust>
                              <s key="cod"/>
                              <s key="desc"/>
                              <i key="index">0</i>
                              <l key="children" refId="16386" ln="0" eid="Framework.com.tagetik.trees.INode,framework"/>
                              <ref key="parent" refId="16373"/>
                            </be>
                            <be refId="16387" clsId="FilterNode">
                              <l key="dimensionOids" refId="16388" ln="1" eid="DimensionOid">
                                <cust clsId="DimensionOid">564F435F4B5049-45-434E5F323636---</cust>
                              </l>
                              <l key="AdHocParamDimensionOids" refId="16389" ln="0" eid="DimensionOid"/>
                              <be key="data" refId="16390" clsId="FilterNodeData">
                                <ref key="filterNode" refId="163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63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393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1</i>
                              <l key="children" refId="16394" ln="0" eid="Framework.com.tagetik.trees.INode,framework"/>
                              <ref key="parent" refId="16373"/>
                            </be>
                            <be refId="16395" clsId="FilterNode">
                              <l key="dimensionOids" refId="16396" ln="1" eid="DimensionOid">
                                <cust clsId="DimensionOid">564F435F4B5049-45-434E5F323637---</cust>
                              </l>
                              <l key="AdHocParamDimensionOids" refId="16397" ln="0" eid="DimensionOid"/>
                              <be key="data" refId="16398" clsId="FilterNodeData">
                                <ref key="filterNode" refId="1639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64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0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2</i>
                              <l key="children" refId="16402" ln="0" eid="Framework.com.tagetik.trees.INode,framework"/>
                              <ref key="parent" refId="16373"/>
                            </be>
                            <be refId="16403" clsId="FilterNode">
                              <l key="dimensionOids" refId="16404" ln="1" eid="DimensionOid">
                                <cust clsId="DimensionOid">564F435F4B5049-45-434E5F323638---</cust>
                              </l>
                              <l key="AdHocParamDimensionOids" refId="16405" ln="0" eid="DimensionOid"/>
                              <be key="data" refId="16406" clsId="FilterNodeData">
                                <ref key="filterNode" refId="16403"/>
                                <s key="dim">VOC_KPI</s>
                                <i key="segmentLevel">0</i>
                                <ref key="segment" refId="22"/>
                                <be key="dictionaryHeader" refId="16407" clsId="MultiDesc">
                                  <a key="desc" refId="16408" ln="4" eid="SYS_STR">
                                    <s>di cui impianti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4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266</s>
                                <b key="signChange">N</b>
                                <b key="nativeSignChange">N</b>
                                <l key="nav" refId="1641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1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3</i>
                              <l key="children" refId="16412" ln="0" eid="Framework.com.tagetik.trees.INode,framework"/>
                              <ref key="parent" refId="16373"/>
                            </be>
                            <be refId="16413" clsId="FilterNode">
                              <l key="dimensionOids" refId="16414" ln="1" eid="DimensionOid">
                                <cust clsId="DimensionOid">564F435F4B5049-45-434E5F323639---</cust>
                              </l>
                              <l key="AdHocParamDimensionOids" refId="16415" ln="0" eid="DimensionOid"/>
                              <be key="data" refId="16416" clsId="FilterNodeData">
                                <ref key="filterNode" refId="16413"/>
                                <s key="dim">VOC_KPI</s>
                                <i key="segmentLevel">0</i>
                                <ref key="segment" refId="22"/>
                                <be key="dictionaryHeader" refId="16417" clsId="MultiDesc">
                                  <a key="desc" refId="16418" ln="4" eid="SYS_STR">
                                    <s>di cui reti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4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267</s>
                                <b key="signChange">N</b>
                                <b key="nativeSignChange">N</b>
                                <l key="nav" refId="1642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2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4</i>
                              <l key="children" refId="16422" ln="0" eid="Framework.com.tagetik.trees.INode,framework"/>
                              <ref key="parent" refId="16373"/>
                            </be>
                          </l>
                        </be>
                        <be key="columns" refId="16423" clsId="FilterNode">
                          <l key="dimensionOids" refId="16424" ln="0" eid="DimensionOid"/>
                          <l key="AdHocParamDimensionOids" refId="16425" ln="0" eid="DimensionOid"/>
                          <be key="data" refId="16426" clsId="FilterNodeData">
                            <ref key="filterNode" refId="1642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428" ln="1" eid="Framework.com.tagetik.trees.INode,framework">
                            <be refId="16429" clsId="FilterNode">
                              <l key="dimensionOids" refId="16430" ln="1" eid="DimensionOid">
                                <cust clsId="DimensionOid">544950-45-5449505F4F---</cust>
                              </l>
                              <l key="AdHocParamDimensionOids" refId="16431" ln="0" eid="DimensionOid"/>
                              <be key="data" refId="16432" clsId="FilterNodeData">
                                <ref key="filterNode" refId="1642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4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51</s>
                                <b key="signChange">N</b>
                                <b key="nativeSignChange">N</b>
                                <l key="nav" refId="164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3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51</cust>
                              <s key="cod"/>
                              <s key="desc"/>
                              <i key="index">0</i>
                              <l key="children" refId="16436" ln="2" eid="Framework.com.tagetik.trees.INode,framework">
                                <be refId="16437" clsId="FilterNode">
                                  <l key="dimensionOids" refId="16438" ln="1" eid="DimensionOid">
                                    <cust clsId="DimensionOid">5343455F24-45-323032344143545F4254-5343455F425F544552--</cust>
                                  </l>
                                  <l key="AdHocParamDimensionOids" refId="16439" ln="0" eid="DimensionOid"/>
                                  <be key="data" refId="16440" clsId="FilterNodeData">
                                    <ref key="filterNode" refId="1643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4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55</s>
                                    <b key="signChange">N</b>
                                    <b key="nativeSignChange">N</b>
                                    <l key="nav" refId="164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44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55</cust>
                                  <s key="cod"/>
                                  <s key="desc"/>
                                  <i key="index">0</i>
                                  <l key="children" refId="16444" ln="1" eid="Framework.com.tagetik.trees.INode,framework">
                                    <be refId="16445" clsId="FilterNode">
                                      <l key="dimensionOids" refId="16446" ln="1" eid="DimensionOid">
                                        <cust clsId="DimensionOid">4341545F24-45-24414D4F554E54-413241--</cust>
                                      </l>
                                      <l key="AdHocParamDimensionOids" refId="16447" ln="0" eid="DimensionOid"/>
                                      <be key="data" refId="16448" clsId="FilterNodeData">
                                        <ref key="filterNode" refId="1644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449" clsId="MultiDesc">
                                          <a key="desc" refId="16450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56</s>
                                        <b key="signChange">N</b>
                                        <b key="nativeSignChange">N</b>
                                        <l key="nav" refId="164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453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56</cust>
                                      <s key="cod"/>
                                      <s key="desc"/>
                                      <i key="index">0</i>
                                      <l key="children" refId="16454" ln="0" eid="Framework.com.tagetik.trees.INode,framework"/>
                                      <ref key="parent" refId="16437"/>
                                    </be>
                                  </l>
                                  <ref key="parent" refId="16429"/>
                                </be>
                                <be refId="16455" clsId="FilterNode">
                                  <l key="dimensionOids" refId="16456" ln="1" eid="DimensionOid">
                                    <cust clsId="DimensionOid">5343455F24-45-323032354143545F4254-5343455F425F544552--</cust>
                                  </l>
                                  <l key="AdHocParamDimensionOids" refId="16457" ln="0" eid="DimensionOid"/>
                                  <be key="data" refId="16458" clsId="FilterNodeData">
                                    <ref key="filterNode" refId="1645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57</s>
                                    <b key="signChange">N</b>
                                    <b key="nativeSignChange">N</b>
                                    <l key="nav" refId="164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46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1</i>
                                  <l key="children" refId="16462" ln="1" eid="Framework.com.tagetik.trees.INode,framework">
                                    <be refId="16463" clsId="FilterNode">
                                      <l key="dimensionOids" refId="16464" ln="1" eid="DimensionOid">
                                        <cust clsId="DimensionOid">4341545F24-45-24414D4F554E54-413241--</cust>
                                      </l>
                                      <l key="AdHocParamDimensionOids" refId="16465" ln="0" eid="DimensionOid"/>
                                      <be key="data" refId="16466" clsId="FilterNodeData">
                                        <ref key="filterNode" refId="1646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467" clsId="MultiDesc">
                                          <a key="desc" refId="16468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46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58</s>
                                        <b key="signChange">N</b>
                                        <b key="nativeSignChange">N</b>
                                        <l key="nav" refId="1647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471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58</cust>
                                      <s key="cod"/>
                                      <s key="desc"/>
                                      <i key="index">0</i>
                                      <l key="children" refId="16472" ln="0" eid="Framework.com.tagetik.trees.INode,framework"/>
                                      <ref key="parent" refId="16455"/>
                                    </be>
                                  </l>
                                  <ref key="parent" refId="16429"/>
                                </be>
                              </l>
                              <ref key="parent" refId="16423"/>
                            </be>
                          </l>
                        </be>
                        <be key="matrixFilters" refId="16473" clsId="FilterNode">
                          <l key="dimensionOids" refId="16474" ln="0" eid="DimensionOid"/>
                          <l key="AdHocParamDimensionOids" refId="16475" ln="0" eid="DimensionOid"/>
                          <be key="data" refId="16476" clsId="FilterNodeData">
                            <ref key="filterNode" refId="164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478" ln="1" eid="Framework.com.tagetik.trees.INode,framework">
                            <be refId="16479" clsId="FilterNode">
                              <l key="dimensionOids" refId="16480" ln="1" eid="DimensionOid">
                                <cust clsId="DimensionOid">4445535434-45-4E44---</cust>
                              </l>
                              <l key="AdHocParamDimensionOids" refId="16481" ln="0" eid="DimensionOid"/>
                              <be key="data" refId="16482" clsId="FilterNodeData">
                                <ref key="filterNode" refId="1647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4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64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0</i>
                              <l key="children" refId="16485" ln="1" eid="Framework.com.tagetik.trees.INode,framework">
                                <be refId="16486" clsId="FilterNode">
                                  <l key="dimensionOids" refId="16487" ln="1" eid="DimensionOid">
                                    <cust clsId="DimensionOid">56414C-45-455552---</cust>
                                  </l>
                                  <l key="AdHocParamDimensionOids" refId="16488" ln="0" eid="DimensionOid"/>
                                  <be key="data" refId="16489" clsId="FilterNodeData">
                                    <ref key="filterNode" refId="16486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4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4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492" ln="1" eid="Framework.com.tagetik.trees.INode,framework">
                                    <be refId="16493" clsId="FilterNode">
                                      <l key="dimensionOids" refId="16494" ln="1" eid="DimensionOid">
                                        <cust clsId="DimensionOid">44455354315F4255-45-4E44---</cust>
                                      </l>
                                      <l key="AdHocParamDimensionOids" refId="16495" ln="0" eid="DimensionOid"/>
                                      <be key="data" refId="16496" clsId="FilterNodeData">
                                        <ref key="filterNode" refId="16493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35</s>
                                        <b key="signChange">N</b>
                                        <b key="nativeSignChange">N</b>
                                        <l key="nav" refId="16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s key="cod"/>
                                      <s key="desc"/>
                                      <i key="index">0</i>
                                      <l key="children" refId="16499" ln="1" eid="Framework.com.tagetik.trees.INode,framework">
                                        <be refId="16500" clsId="FilterNode">
                                          <l key="dimensionOids" refId="16501" ln="1" eid="DimensionOid">
                                            <cust clsId="DimensionOid">44455354325F414749-45-4E44---</cust>
                                          </l>
                                          <l key="AdHocParamDimensionOids" refId="16502" ln="0" eid="DimensionOid"/>
                                          <be key="data" refId="16503" clsId="FilterNodeData">
                                            <ref key="filterNode" refId="1650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5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36</s>
                                            <b key="signChange">N</b>
                                            <b key="nativeSignChange">N</b>
                                            <l key="nav" refId="165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s key="cod"/>
                                          <s key="desc"/>
                                          <i key="index">0</i>
                                          <l key="children" refId="16506" ln="1" eid="Framework.com.tagetik.trees.INode,framework">
                                            <be refId="16507" clsId="FilterNode">
                                              <l key="dimensionOids" refId="16508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509" ln="0" eid="DimensionOid"/>
                                              <be key="data" refId="16510" clsId="FilterNodeData">
                                                <ref key="filterNode" refId="16507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5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37</s>
                                                <b key="signChange">N</b>
                                                <b key="nativeSignChange">N</b>
                                                <l key="nav" refId="165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s key="cod"/>
                                              <s key="desc"/>
                                              <i key="index">0</i>
                                              <l key="children" refId="16513" ln="1" eid="Framework.com.tagetik.trees.INode,framework">
                                                <be refId="16514" clsId="FilterNode">
                                                  <l key="dimensionOids" refId="16515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6516" ln="0" eid="DimensionOid"/>
                                                  <be key="data" refId="16517" clsId="FilterNodeData">
                                                    <ref key="filterNode" refId="165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5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38</s>
                                                    <b key="signChange">N</b>
                                                    <b key="nativeSignChange">N</b>
                                                    <l key="nav" refId="165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520" ln="1" eid="Framework.com.tagetik.trees.INode,framework">
                                                    <be refId="16521" clsId="FilterNode">
                                                      <l key="dimensionOids" refId="16522" ln="1" eid="DimensionOid">
                                                        <cust clsId="DimensionOid">504552-45-3132---</cust>
                                                      </l>
                                                      <l key="AdHocParamDimensionOids" refId="16523" ln="0" eid="DimensionOid"/>
                                                      <be key="data" refId="16524" clsId="FilterNodeData">
                                                        <ref key="filterNode" refId="16521"/>
                                                        <s key="dim">PER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525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39</s>
                                                        <b key="signChange">N</b>
                                                        <b key="nativeSignChange">N</b>
                                                        <l key="nav" refId="16526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39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527" ln="0" eid="Framework.com.tagetik.trees.INode,framework"/>
                                                      <ref key="parent" refId="16514"/>
                                                    </be>
                                                  </l>
                                                  <ref key="parent" refId="16507"/>
                                                </be>
                                              </l>
                                              <ref key="parent" refId="16500"/>
                                            </be>
                                          </l>
                                          <ref key="parent" refId="16493"/>
                                        </be>
                                      </l>
                                      <ref key="parent" refId="16486"/>
                                    </be>
                                  </l>
                                  <ref key="parent" refId="16479"/>
                                </be>
                              </l>
                              <ref key="parent" refId="16473"/>
                            </be>
                          </l>
                        </be>
                        <be key="rowHeaders" refId="16528" clsId="ReportingHeaders">
                          <m key="headers" refId="16529" keid="SYS_PR_I" veid="System.Collections.IList">
                            <key>
                              <i>-1</i>
                            </key>
                            <val>
                              <l refId="16530" ln="1">
                                <s>$Account(HIERARCHY("KPI")).desc</s>
                              </l>
                            </val>
                          </m>
                          <m key="headersDims" refId="1653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532" clsId="ReportingHeaders">
                          <m key="headers" refId="16533" keid="SYS_PR_I" veid="System.Collections.IList">
                            <key>
                              <i>-1</i>
                            </key>
                            <val>
                              <l refId="16534" ln="1">
                                <s>$Scenario(HIERARCHY("$")).code</s>
                              </l>
                            </val>
                          </m>
                          <m key="headersDims" refId="16535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536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6537" keid="SYS_STR" veid="StyleSheet">
                          <key>
                            <s>2</s>
                          </key>
                          <val>
                            <be refId="16538" clsId="StyleSheet">
                              <be key="version" refId="1653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4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541" ln="2">
                                    <be refId="16542" clsId="StyleRule">
                                      <be key="ruleCondition" refId="1654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44" clsId="StyleRule">
                                      <be key="ruleCondition" refId="1654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6546" clsId="StyleSheet">
                              <be key="version" refId="1654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4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549" ln="3">
                                    <be refId="16550" clsId="StyleRule">
                                      <be key="ruleCondition" refId="1655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52" clsId="StyleRule">
                                      <be key="ruleCondition" refId="1655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554" clsId="StyleRule">
                                      <be key="ruleCondition" refId="16555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6556" clsId="StyleSheet">
                              <be key="version" refId="165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58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559" ln="2">
                                    <be refId="16560" clsId="StyleRule">
                                      <be key="ruleCondition" refId="1656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62" clsId="StyleRule">
                                      <be key="ruleCondition" refId="1656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564" ln="0" eid="Reporting.com.tagetik.tables.IMatixCellLeafPositions,Reporting"/>
                        <m key="forcedEditModes" refId="16565" keid="Reporting.com.tagetik.tables.IMatixCellLeafPositions,Reporting" veid="SYS_STR"/>
                        <b key="UseTxlDeFormEditor">N</b>
                        <be key="TxDeFormsEditorDescriptor" refId="16566" clsId="TxDeFormsEditorDescriptor">
                          <l key="Tabs" refId="1656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568" clsId="matrixWSInfo">
                          <b key="isT">N</b>
                          <s key="wsCode">$CPM</s>
                        </be>
                        <be key="customFilters" refId="16569" clsId="ExpCustomFiltersProspetto"/>
                      </be>
                    </val>
                    <key>
                      <s>Matrix fonti di produzione</s>
                    </key>
                    <val>
                      <be refId="16570" clsId="MatrixPositionBlockVO">
                        <s key="positionID">Matrix fonti di produzione</s>
                        <be key="rows" refId="16571" clsId="FilterNode">
                          <l key="dimensionOids" refId="16572" ln="0" eid="DimensionOid"/>
                          <l key="AdHocParamDimensionOids" refId="16573" ln="0" eid="DimensionOid"/>
                          <be key="data" refId="16574" clsId="FilterNodeData">
                            <ref key="filterNode" refId="1657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5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576" ln="5" eid="Framework.com.tagetik.trees.INode,framework">
                            <be refId="16577" clsId="FilterNode">
                              <l key="dimensionOids" refId="16578" ln="0" eid="DimensionOid"/>
                              <l key="AdHocParamDimensionOids" refId="16579" ln="0" eid="DimensionOid"/>
                              <be key="data" refId="16580" clsId="FilterNodeData">
                                <ref key="filterNode" refId="16577"/>
                                <s key="dim">VOC_KPI</s>
                                <i key="segmentLevel">0</i>
                                <ref key="segment" refId="22"/>
                                <be key="dictionaryHeader" refId="16581" clsId="MultiDesc">
                                  <a key="desc" refId="16582" ln="4" eid="SYS_STR">
                                    <s>Fonti di produzione del calore prodotto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5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345</s>
                                <b key="signChange">N</b>
                                <b key="nativeSignChange">N</b>
                                <l key="nav" refId="165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585" keid="SYS_STR" veid="EFReportingNodeType">
                                  <key>
                                    <s>330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345</cust>
                              <s key="cod"/>
                              <s key="desc"/>
                              <i key="index">0</i>
                              <l key="children" refId="16586" ln="0" eid="Framework.com.tagetik.trees.INode,framework"/>
                              <ref key="parent" refId="16571"/>
                            </be>
                            <be refId="16587" clsId="FilterNode">
                              <l key="dimensionOids" refId="16588" ln="1" eid="DimensionOid">
                                <cust clsId="DimensionOid">564F435F4B5049-45-434E5F323632---</cust>
                              </l>
                              <l key="AdHocParamDimensionOids" refId="16589" ln="0" eid="DimensionOid"/>
                              <be key="data" refId="16590" clsId="FilterNodeData">
                                <ref key="filterNode" refId="16587"/>
                                <s key="dim">VOC_KPI</s>
                                <i key="segmentLevel">0</i>
                                <ref key="segment" refId="22"/>
                                <be key="dictionaryHeader" refId="16591" clsId="MultiDesc">
                                  <a key="desc" refId="16592" ln="4" eid="SYS_STR">
                                    <s>Calore da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5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352</s>
                                <b key="signChange">N</b>
                                <b key="nativeSignChange">N</b>
                                <l key="nav" refId="1659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9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352</cust>
                              <s key="cod"/>
                              <s key="desc"/>
                              <i key="index">1</i>
                              <l key="children" refId="16596" ln="0" eid="Framework.com.tagetik.trees.INode,framework"/>
                              <ref key="parent" refId="16571"/>
                            </be>
                            <be refId="16597" clsId="FilterNode">
                              <l key="dimensionOids" refId="16598" ln="1" eid="DimensionOid">
                                <cust clsId="DimensionOid">564F435F4B5049-45-434E5F323633---</cust>
                              </l>
                              <l key="AdHocParamDimensionOids" refId="16599" ln="0" eid="DimensionOid"/>
                              <be key="data" refId="16600" clsId="FilterNodeData">
                                <ref key="filterNode" refId="16597"/>
                                <s key="dim">VOC_KPI</s>
                                <i key="segmentLevel">0</i>
                                <ref key="segment" refId="22"/>
                                <be key="dictionaryHeader" refId="16601" clsId="MultiDesc">
                                  <a key="desc" refId="16602" ln="4" eid="SYS_STR">
                                    <s>Calore da fonti rinnovabili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353</s>
                                <b key="signChange">N</b>
                                <b key="nativeSignChange">N</b>
                                <l key="nav" refId="166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0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353</cust>
                              <s key="cod"/>
                              <s key="desc"/>
                              <i key="index">2</i>
                              <l key="children" refId="16606" ln="0" eid="Framework.com.tagetik.trees.INode,framework"/>
                              <ref key="parent" refId="16571"/>
                            </be>
                            <be refId="16607" clsId="FilterNode">
                              <l key="dimensionOids" refId="16608" ln="1" eid="DimensionOid">
                                <cust clsId="DimensionOid">564F435F4B5049-45-434E5F323634---</cust>
                              </l>
                              <l key="AdHocParamDimensionOids" refId="16609" ln="0" eid="DimensionOid"/>
                              <be key="data" refId="16610" clsId="FilterNodeData">
                                <ref key="filterNode" refId="16607"/>
                                <s key="dim">VOC_KPI</s>
                                <i key="segmentLevel">0</i>
                                <ref key="segment" refId="22"/>
                                <be key="dictionaryHeader" refId="16611" clsId="MultiDesc">
                                  <a key="desc" refId="16612" ln="4" eid="SYS_STR">
                                    <s>Calore di scarto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354</s>
                                <b key="signChange">N</b>
                                <b key="nativeSignChange">N</b>
                                <l key="nav" refId="1661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1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354</cust>
                              <s key="cod"/>
                              <s key="desc"/>
                              <i key="index">3</i>
                              <l key="children" refId="16616" ln="0" eid="Framework.com.tagetik.trees.INode,framework"/>
                              <ref key="parent" refId="16571"/>
                            </be>
                            <be refId="16617" clsId="FilterNode">
                              <l key="dimensionOids" refId="16618" ln="1" eid="DimensionOid">
                                <cust clsId="DimensionOid">564F435F4B5049-45-434E5F323635---</cust>
                              </l>
                              <l key="AdHocParamDimensionOids" refId="16619" ln="0" eid="DimensionOid"/>
                              <be key="data" refId="16620" clsId="FilterNodeData">
                                <ref key="filterNode" refId="16617"/>
                                <s key="dim">VOC_KPI</s>
                                <i key="segmentLevel">0</i>
                                <ref key="segment" refId="22"/>
                                <be key="dictionaryHeader" refId="16621" clsId="MultiDesc">
                                  <a key="desc" refId="16622" ln="4" eid="SYS_STR">
                                    <s>Calore da produzione semplice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355</s>
                                <b key="signChange">N</b>
                                <b key="nativeSignChange">N</b>
                                <l key="nav" refId="1662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2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355</cust>
                              <s key="cod"/>
                              <s key="desc"/>
                              <i key="index">4</i>
                              <l key="children" refId="16626" ln="0" eid="Framework.com.tagetik.trees.INode,framework"/>
                              <ref key="parent" refId="16571"/>
                            </be>
                          </l>
                        </be>
                        <be key="columns" refId="16627" clsId="FilterNode">
                          <l key="dimensionOids" refId="16628" ln="0" eid="DimensionOid"/>
                          <l key="AdHocParamDimensionOids" refId="16629" ln="0" eid="DimensionOid"/>
                          <be key="data" refId="16630" clsId="FilterNodeData">
                            <ref key="filterNode" refId="1662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6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632" ln="1" eid="Framework.com.tagetik.trees.INode,framework">
                            <be refId="16633" clsId="FilterNode">
                              <l key="dimensionOids" refId="16634" ln="1" eid="DimensionOid">
                                <cust clsId="DimensionOid">544950-45-5449505F4F---</cust>
                              </l>
                              <l key="AdHocParamDimensionOids" refId="16635" ln="0" eid="DimensionOid"/>
                              <be key="data" refId="16636" clsId="FilterNodeData">
                                <ref key="filterNode" refId="1663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6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6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3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640" ln="2" eid="Framework.com.tagetik.trees.INode,framework">
                                <be refId="16641" clsId="FilterNode">
                                  <l key="dimensionOids" refId="16642" ln="1" eid="DimensionOid">
                                    <cust clsId="DimensionOid">5343455F24-45-323032344143545F4254-5343455F425F544552--</cust>
                                  </l>
                                  <l key="AdHocParamDimensionOids" refId="16643" ln="0" eid="DimensionOid"/>
                                  <be key="data" refId="16644" clsId="FilterNodeData">
                                    <ref key="filterNode" refId="1664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6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664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64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6648" ln="1" eid="Framework.com.tagetik.trees.INode,framework">
                                    <be refId="16649" clsId="FilterNode">
                                      <l key="dimensionOids" refId="16650" ln="1" eid="DimensionOid">
                                        <cust clsId="DimensionOid">4341545F24-4E-413241---</cust>
                                      </l>
                                      <l key="AdHocParamDimensionOids" refId="16651" ln="0" eid="DimensionOid"/>
                                      <be key="data" refId="16652" clsId="FilterNodeData">
                                        <ref key="filterNode" refId="1664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653" clsId="MultiDesc">
                                          <a key="desc" refId="1665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6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66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65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6658" ln="0" eid="Framework.com.tagetik.trees.INode,framework"/>
                                      <ref key="parent" refId="16641"/>
                                    </be>
                                  </l>
                                  <ref key="parent" refId="16633"/>
                                </be>
                                <be refId="16659" clsId="FilterNode">
                                  <l key="dimensionOids" refId="16660" ln="1" eid="DimensionOid">
                                    <cust clsId="DimensionOid">5343455F24-45-323032354143545F4254-5343455F425F544552--</cust>
                                  </l>
                                  <l key="AdHocParamDimensionOids" refId="16661" ln="0" eid="DimensionOid"/>
                                  <be key="data" refId="16662" clsId="FilterNodeData">
                                    <ref key="filterNode" refId="1665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6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6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66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1</i>
                                  <l key="children" refId="16666" ln="1" eid="Framework.com.tagetik.trees.INode,framework">
                                    <be refId="16667" clsId="FilterNode">
                                      <l key="dimensionOids" refId="16668" ln="1" eid="DimensionOid">
                                        <cust clsId="DimensionOid">4341545F24-4E-413241---</cust>
                                      </l>
                                      <l key="AdHocParamDimensionOids" refId="16669" ln="0" eid="DimensionOid"/>
                                      <be key="data" refId="16670" clsId="FilterNodeData">
                                        <ref key="filterNode" refId="1666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671" clsId="MultiDesc">
                                          <a key="desc" refId="1667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67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</s>
                                        <b key="signChange">N</b>
                                        <b key="nativeSignChange">N</b>
                                        <l key="nav" refId="1667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s key="cod"/>
                                      <s key="desc"/>
                                      <i key="index">0</i>
                                      <l key="children" refId="16675" ln="0" eid="Framework.com.tagetik.trees.INode,framework"/>
                                      <ref key="parent" refId="16659"/>
                                    </be>
                                  </l>
                                  <ref key="parent" refId="16633"/>
                                </be>
                              </l>
                              <ref key="parent" refId="16627"/>
                            </be>
                          </l>
                        </be>
                        <be key="matrixFilters" refId="16676" clsId="FilterNode">
                          <l key="dimensionOids" refId="16677" ln="0" eid="DimensionOid"/>
                          <l key="AdHocParamDimensionOids" refId="16678" ln="0" eid="DimensionOid"/>
                          <be key="data" refId="16679" clsId="FilterNodeData">
                            <ref key="filterNode" refId="1667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6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681" ln="1" eid="Framework.com.tagetik.trees.INode,framework">
                            <be refId="16682" clsId="FilterNode">
                              <l key="dimensionOids" refId="16683" ln="1" eid="DimensionOid">
                                <cust clsId="DimensionOid">504552-45-3132---</cust>
                              </l>
                              <l key="AdHocParamDimensionOids" refId="16684" ln="0" eid="DimensionOid"/>
                              <be key="data" refId="16685" clsId="FilterNodeData">
                                <ref key="filterNode" refId="1668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68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688" ln="1" eid="Framework.com.tagetik.trees.INode,framework">
                                <be refId="16689" clsId="FilterNode">
                                  <l key="dimensionOids" refId="16690" ln="1" eid="DimensionOid">
                                    <cust clsId="DimensionOid">56414C-45-455552---</cust>
                                  </l>
                                  <l key="AdHocParamDimensionOids" refId="16691" ln="0" eid="DimensionOid"/>
                                  <be key="data" refId="16692" clsId="FilterNodeData">
                                    <ref key="filterNode" refId="16689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6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695" ln="1" eid="Framework.com.tagetik.trees.INode,framework">
                                    <be refId="16696" clsId="FilterNode">
                                      <l key="dimensionOids" refId="16697" ln="1" eid="DimensionOid">
                                        <cust clsId="DimensionOid">44455354315F4255-45-4E44---</cust>
                                      </l>
                                      <l key="AdHocParamDimensionOids" refId="16698" ln="0" eid="DimensionOid"/>
                                      <be key="data" refId="16699" clsId="FilterNodeData">
                                        <ref key="filterNode" refId="16696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7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670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6702" ln="1" eid="Framework.com.tagetik.trees.INode,framework">
                                        <be refId="16703" clsId="FilterNode">
                                          <l key="dimensionOids" refId="16704" ln="1" eid="DimensionOid">
                                            <cust clsId="DimensionOid">4445535434-45-4E44---</cust>
                                          </l>
                                          <l key="AdHocParamDimensionOids" refId="16705" ln="0" eid="DimensionOid"/>
                                          <be key="data" refId="16706" clsId="FilterNodeData">
                                            <ref key="filterNode" refId="16703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70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670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6709" ln="1" eid="Framework.com.tagetik.trees.INode,framework">
                                            <be refId="16710" clsId="FilterNode">
                                              <l key="dimensionOids" refId="16711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712" ln="0" eid="DimensionOid"/>
                                              <be key="data" refId="16713" clsId="FilterNodeData">
                                                <ref key="filterNode" refId="16710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71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29</s>
                                                <b key="signChange">N</b>
                                                <b key="nativeSignChange">N</b>
                                                <l key="nav" refId="1671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29</cust>
                                              <s key="cod"/>
                                              <s key="desc"/>
                                              <i key="index">0</i>
                                              <l key="children" refId="16716" ln="1" eid="Framework.com.tagetik.trees.INode,framework">
                                                <be refId="16717" clsId="FilterNode">
                                                  <l key="dimensionOids" refId="16718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6719" ln="0" eid="DimensionOid"/>
                                                  <be key="data" refId="16720" clsId="FilterNodeData">
                                                    <ref key="filterNode" refId="16717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721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32</s>
                                                    <b key="signChange">N</b>
                                                    <b key="nativeSignChange">N</b>
                                                    <l key="nav" refId="16722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723" ln="1" eid="Framework.com.tagetik.trees.INode,framework">
                                                    <be refId="16724" clsId="FilterNode">
                                                      <l key="dimensionOids" refId="16725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6726" ln="0" eid="DimensionOid"/>
                                                      <be key="data" refId="16727" clsId="FilterNodeData">
                                                        <ref key="filterNode" refId="16724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6728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33</s>
                                                        <b key="signChange">N</b>
                                                        <b key="nativeSignChange">N</b>
                                                        <l key="nav" refId="16729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33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730" ln="0" eid="Framework.com.tagetik.trees.INode,framework"/>
                                                      <ref key="parent" refId="16717"/>
                                                    </be>
                                                  </l>
                                                  <ref key="parent" refId="16710"/>
                                                </be>
                                              </l>
                                              <ref key="parent" refId="16703"/>
                                            </be>
                                          </l>
                                          <ref key="parent" refId="16696"/>
                                        </be>
                                      </l>
                                      <ref key="parent" refId="16689"/>
                                    </be>
                                  </l>
                                  <ref key="parent" refId="16682"/>
                                </be>
                              </l>
                              <ref key="parent" refId="16676"/>
                            </be>
                          </l>
                        </be>
                        <be key="rowHeaders" refId="16731" clsId="ReportingHeaders">
                          <m key="headers" refId="16732" keid="SYS_PR_I" veid="System.Collections.IList">
                            <key>
                              <i>-1</i>
                            </key>
                            <val>
                              <l refId="16733" ln="1">
                                <s>$Account(HIERARCHY("KPI")).desc</s>
                              </l>
                            </val>
                          </m>
                          <m key="headersDims" refId="1673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735" clsId="ReportingHeaders">
                          <m key="headers" refId="16736" keid="SYS_PR_I" veid="System.Collections.IList">
                            <key>
                              <i>-1</i>
                            </key>
                            <val>
                              <l refId="16737" ln="1">
                                <s>$Scenario(HIERARCHY("$")).desc</s>
                              </l>
                            </val>
                          </m>
                          <m key="headersDims" refId="1673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739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6740" keid="SYS_STR" veid="StyleSheet">
                          <key>
                            <s>3</s>
                          </key>
                          <val>
                            <be refId="16741" clsId="StyleSheet">
                              <be key="version" refId="1674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743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744" ln="2">
                                    <be refId="16745" clsId="StyleRule">
                                      <be key="ruleCondition" refId="167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747" clsId="StyleRule">
                                      <be key="ruleCondition" refId="167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</s>
                          </key>
                          <val>
                            <be refId="16749" clsId="StyleSheet">
                              <be key="version" refId="167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75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752" ln="2">
                                    <be refId="16753" clsId="StyleRule">
                                      <be key="ruleCondition" refId="167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755" clsId="StyleRule">
                                      <be key="ruleCondition" refId="167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757" ln="0" eid="Reporting.com.tagetik.tables.IMatixCellLeafPositions,Reporting"/>
                        <m key="forcedEditModes" refId="16758" keid="Reporting.com.tagetik.tables.IMatixCellLeafPositions,Reporting" veid="SYS_STR"/>
                        <b key="UseTxlDeFormEditor">N</b>
                        <be key="TxDeFormsEditorDescriptor" refId="16759" clsId="TxDeFormsEditorDescriptor">
                          <l key="Tabs" refId="1676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761" clsId="matrixWSInfo">
                          <b key="isT">N</b>
                          <s key="wsCode">$CPM</s>
                        </be>
                        <be key="customFilters" refId="16762" clsId="ExpCustomFiltersProspetto"/>
                      </be>
                    </val>
                    <key>
                      <s>Recupero materie prime</s>
                    </key>
                    <val>
                      <be refId="16763" clsId="MatrixPositionBlockVO">
                        <s key="positionID">Recupero materie prime</s>
                        <be key="rows" refId="16764" clsId="FilterNode">
                          <l key="dimensionOids" refId="16765" ln="0" eid="DimensionOid"/>
                          <l key="AdHocParamDimensionOids" refId="16766" ln="0" eid="DimensionOid"/>
                          <be key="data" refId="16767" clsId="FilterNodeData">
                            <ref key="filterNode" refId="167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7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769" ln="9" eid="Framework.com.tagetik.trees.INode,framework">
                            <be refId="16770" clsId="FilterNode">
                              <l key="dimensionOids" refId="16771" ln="0" eid="DimensionOid"/>
                              <l key="AdHocParamDimensionOids" refId="16772" ln="0" eid="DimensionOid"/>
                              <be key="data" refId="16773" clsId="FilterNodeData">
                                <ref key="filterNode" refId="16770"/>
                                <s key="dim">VOC_KPI</s>
                                <i key="segmentLevel">0</i>
                                <ref key="segment" refId="22"/>
                                <be key="dictionaryHeader" refId="16774" clsId="MultiDesc">
                                  <a key="desc" refId="16775" ln="4" eid="SYS_STR">
                                    <s>Recupero materie prime secondarie (t) - impianto trattamento vetro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7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315</s>
                                <b key="signChange">N</b>
                                <b key="nativeSignChange">N</b>
                                <l key="nav" refId="167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778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315</cust>
                              <s key="cod"/>
                              <s key="desc"/>
                              <i key="index">0</i>
                              <l key="children" refId="16779" ln="0" eid="Framework.com.tagetik.trees.INode,framework"/>
                              <ref key="parent" refId="16764"/>
                            </be>
                            <be refId="16780" clsId="FilterNode">
                              <l key="dimensionOids" refId="16781" ln="1" eid="DimensionOid">
                                <cust clsId="DimensionOid">564F435F4B5049-45-434E5F313734---</cust>
                              </l>
                              <l key="AdHocParamDimensionOids" refId="16782" ln="0" eid="DimensionOid"/>
                              <be key="data" refId="16783" clsId="FilterNodeData">
                                <ref key="filterNode" refId="1678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314</s>
                                <b key="signChange">N</b>
                                <b key="nativeSignChange">N</b>
                                <l key="nav" refId="167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314</cust>
                              <s key="cod"/>
                              <s key="desc"/>
                              <i key="index">1</i>
                              <l key="children" refId="16786" ln="0" eid="Framework.com.tagetik.trees.INode,framework"/>
                              <ref key="parent" refId="16764"/>
                            </be>
                            <be refId="16787" clsId="FilterNode">
                              <l key="dimensionOids" refId="16788" ln="1" eid="DimensionOid">
                                <cust clsId="DimensionOid">564F435F4B5049-45-434E5F303837---</cust>
                              </l>
                              <l key="AdHocParamDimensionOids" refId="16789" ln="0" eid="DimensionOid"/>
                              <be key="data" refId="16790" clsId="FilterNodeData">
                                <ref key="filterNode" refId="167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313</s>
                                <b key="signChange">N</b>
                                <b key="nativeSignChange">N</b>
                                <l key="nav" refId="167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313</cust>
                              <s key="cod"/>
                              <s key="desc"/>
                              <i key="index">2</i>
                              <l key="children" refId="16793" ln="0" eid="Framework.com.tagetik.trees.INode,framework"/>
                              <ref key="parent" refId="16764"/>
                            </be>
                            <be refId="16794" clsId="FilterNode">
                              <l key="dimensionOids" refId="16795" ln="1" eid="DimensionOid">
                                <cust clsId="DimensionOid">564F435F4B5049-45-434E5F313636---</cust>
                              </l>
                              <l key="AdHocParamDimensionOids" refId="16796" ln="0" eid="DimensionOid"/>
                              <be key="data" refId="16797" clsId="FilterNodeData">
                                <ref key="filterNode" refId="1679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312</s>
                                <b key="signChange">N</b>
                                <b key="nativeSignChange">N</b>
                                <l key="nav" refId="167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312</cust>
                              <s key="cod"/>
                              <s key="desc"/>
                              <i key="index">3</i>
                              <l key="children" refId="16800" ln="0" eid="Framework.com.tagetik.trees.INode,framework"/>
                              <ref key="parent" refId="16764"/>
                            </be>
                            <be refId="16801" clsId="FilterNode">
                              <l key="dimensionOids" refId="16802" ln="0" eid="DimensionOid"/>
                              <l key="AdHocParamDimensionOids" refId="16803" ln="0" eid="DimensionOid"/>
                              <be key="data" refId="16804" clsId="FilterNodeData">
                                <ref key="filterNode" refId="16801"/>
                                <s key="dim">VOC_KPI</s>
                                <i key="segmentLevel">0</i>
                                <ref key="segment" refId="22"/>
                                <be key="dictionaryHeader" refId="16805" clsId="MultiDesc">
                                  <a key="desc" refId="16806" ln="4" eid="SYS_STR">
                                    <s>
                                      Impianto plastica Cavagli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8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311</s>
                                <b key="signChange">N</b>
                                <b key="nativeSignChange">N</b>
                                <l key="nav" refId="1680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809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311</cust>
                              <s key="cod"/>
                              <s key="desc"/>
                              <i key="index">4</i>
                              <l key="children" refId="16810" ln="0" eid="Framework.com.tagetik.trees.INode,framework"/>
                              <ref key="parent" refId="16764"/>
                            </be>
                            <be refId="16811" clsId="FilterNode">
                              <l key="dimensionOids" refId="16812" ln="1" eid="DimensionOid">
                                <cust clsId="DimensionOid">564F435F4B5049-45-434E5F303233---</cust>
                              </l>
                              <l key="AdHocParamDimensionOids" refId="16813" ln="0" eid="DimensionOid"/>
                              <be key="data" refId="16814" clsId="FilterNodeData">
                                <ref key="filterNode" refId="16811"/>
                                <s key="dim">VOC_KPI</s>
                                <i key="segmentLevel">0</i>
                                <ref key="segment" refId="22"/>
                                <be key="dictionaryHeader" refId="16815" clsId="MultiDesc">
                                  <a key="desc" refId="16816" ln="4" eid="SYS_STR">
                                    <s>Rifiuti in ingresso non pericolosi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310</s>
                                <b key="signChange">N</b>
                                <b key="nativeSignChange">N</b>
                                <l key="nav" refId="168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310</cust>
                              <s key="cod"/>
                              <s key="desc"/>
                              <i key="index">5</i>
                              <l key="children" refId="16819" ln="0" eid="Framework.com.tagetik.trees.INode,framework"/>
                              <ref key="parent" refId="16764"/>
                            </be>
                            <be refId="16820" clsId="FilterNode">
                              <l key="dimensionOids" refId="16821" ln="1" eid="DimensionOid">
                                <cust clsId="DimensionOid">564F435F4B5049-45-434E5F313735---</cust>
                              </l>
                              <l key="AdHocParamDimensionOids" refId="16822" ln="0" eid="DimensionOid"/>
                              <be key="data" refId="16823" clsId="FilterNodeData">
                                <ref key="filterNode" refId="168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8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309</s>
                                <b key="signChange">N</b>
                                <b key="nativeSignChange">N</b>
                                <l key="nav" refId="168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309</cust>
                              <s key="cod"/>
                              <s key="desc"/>
                              <i key="index">6</i>
                              <l key="children" refId="16826" ln="0" eid="Framework.com.tagetik.trees.INode,framework"/>
                              <ref key="parent" refId="16764"/>
                            </be>
                            <be refId="16827" clsId="FilterNode">
                              <l key="dimensionOids" refId="16828" ln="1" eid="DimensionOid">
                                <cust clsId="DimensionOid">564F435F4B5049-45-434E5F303836---</cust>
                              </l>
                              <l key="AdHocParamDimensionOids" refId="16829" ln="0" eid="DimensionOid"/>
                              <be key="data" refId="16830" clsId="FilterNodeData">
                                <ref key="filterNode" refId="16827"/>
                                <s key="dim">VOC_KPI</s>
                                <i key="segmentLevel">0</i>
                                <ref key="segment" refId="22"/>
                                <be key="dictionaryHeader" refId="16831" clsId="MultiDesc">
                                  <a key="desc" refId="16832" ln="4" eid="SYS_STR">
                                    <s>Rifiuti in uscita verso altri impianti di recupero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308</s>
                                <b key="signChange">N</b>
                                <b key="nativeSignChange">N</b>
                                <l key="nav" refId="1683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7</i>
                              <l key="children" refId="16835" ln="0" eid="Framework.com.tagetik.trees.INode,framework"/>
                              <ref key="parent" refId="16764"/>
                            </be>
                            <be refId="16836" clsId="FilterNode">
                              <l key="dimensionOids" refId="16837" ln="1" eid="DimensionOid">
                                <cust clsId="DimensionOid">564F435F4B5049-45-434E5F303236---</cust>
                              </l>
                              <l key="AdHocParamDimensionOids" refId="16838" ln="0" eid="DimensionOid"/>
                              <be key="data" refId="16839" clsId="FilterNodeData">
                                <ref key="filterNode" refId="16836"/>
                                <s key="dim">VOC_KPI</s>
                                <i key="segmentLevel">0</i>
                                <ref key="segment" refId="22"/>
                                <be key="dictionaryHeader" refId="16840" clsId="MultiDesc">
                                  <a key="desc" refId="16841" ln="4" eid="SYS_STR">
                                    <s>Rifiuti avviati a smaltimento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307</s>
                                <b key="signChange">N</b>
                                <b key="nativeSignChange">N</b>
                                <l key="nav" refId="168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8</i>
                              <l key="children" refId="16844" ln="0" eid="Framework.com.tagetik.trees.INode,framework"/>
                              <ref key="parent" refId="16764"/>
                            </be>
                          </l>
                        </be>
                        <be key="columns" refId="16845" clsId="FilterNode">
                          <l key="dimensionOids" refId="16846" ln="0" eid="DimensionOid"/>
                          <l key="AdHocParamDimensionOids" refId="16847" ln="0" eid="DimensionOid"/>
                          <be key="data" refId="16848" clsId="FilterNodeData">
                            <ref key="filterNode" refId="1684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4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850" ln="1" eid="Framework.com.tagetik.trees.INode,framework">
                            <be refId="16851" clsId="FilterNode">
                              <l key="dimensionOids" refId="16852" ln="1" eid="DimensionOid">
                                <cust clsId="DimensionOid">544950-45-5449505F4F---</cust>
                              </l>
                              <l key="AdHocParamDimensionOids" refId="16853" ln="0" eid="DimensionOid"/>
                              <be key="data" refId="16854" clsId="FilterNodeData">
                                <ref key="filterNode" refId="1685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8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8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85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858" ln="3" eid="Framework.com.tagetik.trees.INode,framework">
                                <be refId="16859" clsId="FilterNode">
                                  <l key="dimensionOids" refId="16860" ln="1" eid="DimensionOid">
                                    <cust clsId="DimensionOid">5343455F24-45-323032334143545F4254-5343455F425F544552--</cust>
                                  </l>
                                  <l key="AdHocParamDimensionOids" refId="16861" ln="0" eid="DimensionOid"/>
                                  <be key="data" refId="16862" clsId="FilterNodeData">
                                    <ref key="filterNode" refId="1685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8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86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866" ln="1" eid="Framework.com.tagetik.trees.INode,framework">
                                    <be refId="16867" clsId="FilterNode">
                                      <l key="dimensionOids" refId="16868" ln="1" eid="DimensionOid">
                                        <cust clsId="DimensionOid">4341545F24-4E-413241---</cust>
                                      </l>
                                      <l key="AdHocParamDimensionOids" refId="16869" ln="0" eid="DimensionOid"/>
                                      <be key="data" refId="16870" clsId="FilterNodeData">
                                        <ref key="filterNode" refId="1686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871" clsId="MultiDesc">
                                          <a key="desc" refId="1687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87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687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87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876" ln="0" eid="Framework.com.tagetik.trees.INode,framework"/>
                                      <ref key="parent" refId="16859"/>
                                    </be>
                                  </l>
                                  <ref key="parent" refId="16851"/>
                                </be>
                                <be refId="16877" clsId="FilterNode">
                                  <l key="dimensionOids" refId="16878" ln="1" eid="DimensionOid">
                                    <cust clsId="DimensionOid">5343455F24-45-323032344143545F4254-5343455F425F544552--</cust>
                                  </l>
                                  <l key="AdHocParamDimensionOids" refId="16879" ln="0" eid="DimensionOid"/>
                                  <be key="data" refId="16880" clsId="FilterNodeData">
                                    <ref key="filterNode" refId="1687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6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88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6884" ln="1" eid="Framework.com.tagetik.trees.INode,framework">
                                    <be refId="16885" clsId="FilterNode">
                                      <l key="dimensionOids" refId="16886" ln="1" eid="DimensionOid">
                                        <cust clsId="DimensionOid">4341545F24-4E-413241---</cust>
                                      </l>
                                      <l key="AdHocParamDimensionOids" refId="16887" ln="0" eid="DimensionOid"/>
                                      <be key="data" refId="16888" clsId="FilterNodeData">
                                        <ref key="filterNode" refId="1688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889" clsId="MultiDesc">
                                          <a key="desc" refId="1689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8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68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89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6894" ln="0" eid="Framework.com.tagetik.trees.INode,framework"/>
                                      <ref key="parent" refId="16877"/>
                                    </be>
                                  </l>
                                  <ref key="parent" refId="16851"/>
                                </be>
                                <be refId="16895" clsId="FilterNode">
                                  <l key="dimensionOids" refId="16896" ln="1" eid="DimensionOid">
                                    <cust clsId="DimensionOid">5343455F24-45-323032354143545F4254-5343455F425F544552--</cust>
                                  </l>
                                  <l key="AdHocParamDimensionOids" refId="16897" ln="0" eid="DimensionOid"/>
                                  <be key="data" refId="16898" clsId="FilterNodeData">
                                    <ref key="filterNode" refId="1689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6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90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6902" ln="1" eid="Framework.com.tagetik.trees.INode,framework">
                                    <be refId="16903" clsId="FilterNode">
                                      <l key="dimensionOids" refId="16904" ln="1" eid="DimensionOid">
                                        <cust clsId="DimensionOid">4341545F24-4E-413241---</cust>
                                      </l>
                                      <l key="AdHocParamDimensionOids" refId="16905" ln="0" eid="DimensionOid"/>
                                      <be key="data" refId="16906" clsId="FilterNodeData">
                                        <ref key="filterNode" refId="16903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9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69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6909" ln="0" eid="Framework.com.tagetik.trees.INode,framework"/>
                                      <ref key="parent" refId="16895"/>
                                    </be>
                                  </l>
                                  <ref key="parent" refId="16851"/>
                                </be>
                              </l>
                              <ref key="parent" refId="16845"/>
                            </be>
                          </l>
                        </be>
                        <be key="matrixFilters" refId="16910" clsId="FilterNode">
                          <l key="dimensionOids" refId="16911" ln="0" eid="DimensionOid"/>
                          <l key="AdHocParamDimensionOids" refId="16912" ln="0" eid="DimensionOid"/>
                          <be key="data" refId="16913" clsId="FilterNodeData">
                            <ref key="filterNode" refId="1691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915" ln="1" eid="Framework.com.tagetik.trees.INode,framework">
                            <be refId="16916" clsId="FilterNode">
                              <l key="dimensionOids" refId="16917" ln="1" eid="DimensionOid">
                                <cust clsId="DimensionOid">504552-45-3132---</cust>
                              </l>
                              <l key="AdHocParamDimensionOids" refId="16918" ln="0" eid="DimensionOid"/>
                              <be key="data" refId="16919" clsId="FilterNodeData">
                                <ref key="filterNode" refId="1691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9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922" ln="1" eid="Framework.com.tagetik.trees.INode,framework">
                                <be refId="16923" clsId="FilterNode">
                                  <l key="dimensionOids" refId="16924" ln="1" eid="DimensionOid">
                                    <cust clsId="DimensionOid">4445535434-45-4E44---</cust>
                                  </l>
                                  <l key="AdHocParamDimensionOids" refId="16925" ln="0" eid="DimensionOid"/>
                                  <be key="data" refId="16926" clsId="FilterNodeData">
                                    <ref key="filterNode" refId="16923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92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9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929" ln="1" eid="Framework.com.tagetik.trees.INode,framework">
                                    <be refId="16930" clsId="FilterNode">
                                      <l key="dimensionOids" refId="16931" ln="1" eid="DimensionOid">
                                        <cust clsId="DimensionOid">56414C-45-455552---</cust>
                                      </l>
                                      <l key="AdHocParamDimensionOids" refId="16932" ln="0" eid="DimensionOid"/>
                                      <be key="data" refId="16933" clsId="FilterNodeData">
                                        <ref key="filterNode" refId="16930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69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6936" ln="1" eid="Framework.com.tagetik.trees.INode,framework">
                                        <be refId="16937" clsId="FilterNode">
                                          <l key="dimensionOids" refId="16938" ln="1" eid="DimensionOid">
                                            <cust clsId="DimensionOid">44455354315F4255-45-4E44---</cust>
                                          </l>
                                          <l key="AdHocParamDimensionOids" refId="16939" ln="0" eid="DimensionOid"/>
                                          <be key="data" refId="16940" clsId="FilterNodeData">
                                            <ref key="filterNode" refId="16937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94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694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6943" ln="1" eid="Framework.com.tagetik.trees.INode,framework">
                                            <be refId="16944" clsId="FilterNode">
                                              <l key="dimensionOids" refId="16945" ln="1" eid="DimensionOid">
                                                <cust clsId="DimensionOid">44455354325F414749-45-4E44---</cust>
                                              </l>
                                              <l key="AdHocParamDimensionOids" refId="16946" ln="0" eid="DimensionOid"/>
                                              <be key="data" refId="16947" clsId="FilterNodeData">
                                                <ref key="filterNode" refId="16944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94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6949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6950" ln="1" eid="Framework.com.tagetik.trees.INode,framework">
                                                <be refId="16951" clsId="FilterNode">
                                                  <l key="dimensionOids" refId="16952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6953" ln="0" eid="DimensionOid"/>
                                                  <be key="data" refId="16954" clsId="FilterNodeData">
                                                    <ref key="filterNode" refId="16951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955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6956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957" ln="1" eid="Framework.com.tagetik.trees.INode,framework">
                                                    <be refId="16958" clsId="FilterNode">
                                                      <l key="dimensionOids" refId="16959" ln="1" eid="DimensionOid">
                                                        <cust clsId="DimensionOid">4445535433-45-543034---</cust>
                                                      </l>
                                                      <l key="AdHocParamDimensionOids" refId="16960" ln="0" eid="DimensionOid"/>
                                                      <be key="data" refId="16961" clsId="FilterNodeData">
                                                        <ref key="filterNode" refId="16958"/>
                                                        <s key="dim">DEST3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6962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6963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964" ln="0" eid="Framework.com.tagetik.trees.INode,framework"/>
                                                      <ref key="parent" refId="16951"/>
                                                    </be>
                                                  </l>
                                                  <ref key="parent" refId="16944"/>
                                                </be>
                                              </l>
                                              <ref key="parent" refId="16937"/>
                                            </be>
                                          </l>
                                          <ref key="parent" refId="16930"/>
                                        </be>
                                      </l>
                                      <ref key="parent" refId="16923"/>
                                    </be>
                                  </l>
                                  <ref key="parent" refId="16916"/>
                                </be>
                              </l>
                              <ref key="parent" refId="16910"/>
                            </be>
                          </l>
                        </be>
                        <be key="rowHeaders" refId="16965" clsId="ReportingHeaders">
                          <m key="headers" refId="16966" keid="SYS_PR_I" veid="System.Collections.IList">
                            <key>
                              <i>-1</i>
                            </key>
                            <val>
                              <l refId="16967" ln="1">
                                <s>$Account(HIERARCHY("KPI")).desc</s>
                              </l>
                            </val>
                          </m>
                          <m key="headersDims" refId="1696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969" clsId="ReportingHeaders">
                          <m key="headers" refId="16970" keid="SYS_PR_I" veid="System.Collections.IList">
                            <key>
                              <i>-1</i>
                            </key>
                            <val>
                              <l refId="16971" ln="1">
                                <s>$Scenario.code</s>
                              </l>
                            </val>
                          </m>
                          <m key="headersDims" refId="1697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973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6974" keid="SYS_STR" veid="StyleSheet">
                          <key>
                            <s>21</s>
                          </key>
                          <val>
                            <be refId="16975" clsId="StyleSheet">
                              <be key="version" refId="169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69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978" ln="2">
                                    <be refId="16979" clsId="StyleRule">
                                      <be key="ruleCondition" refId="169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981" clsId="StyleRule">
                                      <be key="ruleCondition" refId="169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6983" clsId="StyleSheet">
                              <be key="version" refId="169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9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986" ln="2">
                                    <be refId="16987" clsId="StyleRule">
                                      <be key="ruleCondition" refId="169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989" clsId="StyleRule">
                                      <be key="ruleCondition" refId="169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991" ln="0" eid="Reporting.com.tagetik.tables.IMatixCellLeafPositions,Reporting"/>
                        <m key="forcedEditModes" refId="16992" keid="Reporting.com.tagetik.tables.IMatixCellLeafPositions,Reporting" veid="SYS_STR"/>
                        <b key="UseTxlDeFormEditor">N</b>
                        <be key="TxDeFormsEditorDescriptor" refId="16993" clsId="TxDeFormsEditorDescriptor">
                          <l key="Tabs" refId="169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995" clsId="matrixWSInfo">
                          <b key="isT">N</b>
                          <s key="wsCode">$CPM</s>
                        </be>
                        <be key="customFilters" refId="16996" clsId="ExpCustomFiltersProspetto"/>
                      </be>
                    </val>
                    <key>
                      <s>Count Impianti</s>
                    </key>
                    <val>
                      <be refId="16997" clsId="MatrixPositionBlockVO">
                        <s key="positionID">Count Impianti</s>
                        <be key="rows" refId="16998" clsId="FilterNode">
                          <l key="dimensionOids" refId="16999" ln="0" eid="DimensionOid"/>
                          <l key="AdHocParamDimensionOids" refId="17000" ln="0" eid="DimensionOid"/>
                          <be key="data" refId="17001" clsId="FilterNodeData">
                            <ref key="filterNode" refId="1699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003" ln="5" eid="Framework.com.tagetik.trees.INode,framework">
                            <be refId="17004" clsId="FilterNode">
                              <l key="dimensionOids" refId="17005" ln="1" eid="DimensionOid">
                                <cust clsId="DimensionOid">414E4C5F544950-45-5449505F303137---</cust>
                              </l>
                              <l key="AdHocParamDimensionOids" refId="17006" ln="0" eid="DimensionOid"/>
                              <be key="data" refId="17007" clsId="FilterNodeData">
                                <ref key="filterNode" refId="17004"/>
                                <s key="dim">ANL_TIP</s>
                                <i key="segmentLevel">0</i>
                                <ref key="segment" refId="22"/>
                                <be key="HideRC" refId="1700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0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2698</s>
                                <b key="signChange">N</b>
                                <b key="nativeSignChange">N</b>
                                <l key="nav" refId="170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011" keid="SYS_STR" veid="EFReportingNodeType">
                                  <key>
                                    <s>414E4C5F544950-45-5449505F303137---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2698</cust>
                              <s key="cod"/>
                              <s key="desc"/>
                              <i key="index">0</i>
                              <l key="children" refId="17012" ln="2" eid="Framework.com.tagetik.trees.INode,framework">
                                <be refId="17013" clsId="FilterNode">
                                  <l key="dimensionOids" refId="17014" ln="1" eid="DimensionOid">
                                    <cust clsId="DimensionOid">414E4C5F494D50-45-494D505F313539---</cust>
                                  </l>
                                  <l key="AdHocParamDimensionOids" refId="17015" ln="0" eid="DimensionOid"/>
                                  <be key="data" refId="17016" clsId="FilterNodeData">
                                    <ref key="filterNode" refId="17013"/>
                                    <s key="dim">ANL_IMP</s>
                                    <i key="segmentLevel">0</i>
                                    <ref key="segment" refId="22"/>
                                    <be key="HideRC" refId="1701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1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01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2699</s>
                                    <b key="signChange">N</b>
                                    <b key="nativeSignChange">N</b>
                                    <l key="nav" refId="1702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2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2772</cust>
                                  <s key="cod"/>
                                  <s key="desc"/>
                                  <i key="index">0</i>
                                  <l key="children" refId="17022" ln="2" eid="Framework.com.tagetik.trees.INode,framework">
                                    <be refId="17023" clsId="FilterNode">
                                      <l key="dimensionOids" refId="17024" ln="0" eid="DimensionOid"/>
                                      <l key="AdHocParamDimensionOids" refId="17025" ln="0" eid="DimensionOid"/>
                                      <be key="data" refId="17026" clsId="FilterNodeData">
                                        <ref key="filterNode" refId="1702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2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28" clsId="MultiDesc">
                                          <a key="desc" refId="17029" ln="4" eid="SYS_STR">
                                            <s>Impianti idroelettrici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0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4</s>
                                        <s key="originalID">2700</s>
                                        <b key="signChange">N</b>
                                        <b key="nativeSignChange">N</b>
                                        <l key="nav" refId="170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032" keid="SYS_STR" veid="EFReportingNodeType">
                                          <key>
                                            <s>204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2773</cust>
                                      <s key="cod"/>
                                      <s key="desc"/>
                                      <i key="index">0</i>
                                      <l key="children" refId="17033" ln="0" eid="Framework.com.tagetik.trees.INode,framework"/>
                                      <ref key="parent" refId="17013"/>
                                    </be>
                                    <be refId="17034" clsId="FilterNode">
                                      <l key="dimensionOids" refId="1703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036" ln="0" eid="DimensionOid"/>
                                      <be key="data" refId="17037" clsId="FilterNodeData">
                                        <ref key="filterNode" refId="1703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3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39" clsId="MultiDesc">
                                          <a key="desc" refId="17040" ln="4" eid="SYS_STR">
                                            <s>Potenza elettrica installata (MWe) - Idroelettrico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04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5</s>
                                        <s key="originalID">2701</s>
                                        <b key="signChange">N</b>
                                        <b key="nativeSignChange">N</b>
                                        <l key="nav" refId="170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04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2774</cust>
                                      <s key="cod"/>
                                      <s key="desc"/>
                                      <i key="index">1</i>
                                      <l key="children" refId="17044" ln="0" eid="Framework.com.tagetik.trees.INode,framework"/>
                                      <ref key="parent" refId="17013"/>
                                    </be>
                                  </l>
                                  <ref key="parent" refId="17004"/>
                                </be>
                                <be refId="17045" clsId="FilterNode">
                                  <l key="dimensionOids" refId="17046" ln="1" eid="DimensionOid">
                                    <cust clsId="DimensionOid">414E4C5F494D50-45-494D505F313630---</cust>
                                  </l>
                                  <l key="AdHocParamDimensionOids" refId="17047" ln="0" eid="DimensionOid"/>
                                  <be key="data" refId="17048" clsId="FilterNodeData">
                                    <ref key="filterNode" refId="17045"/>
                                    <s key="dim">ANL_IMP</s>
                                    <i key="segmentLevel">0</i>
                                    <ref key="segment" refId="22"/>
                                    <be key="HideRC" refId="1704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5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2699</s>
                                    <b key="signChange">N</b>
                                    <b key="nativeSignChange">N</b>
                                    <l key="nav" refId="170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5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2775</cust>
                                  <s key="cod"/>
                                  <s key="desc"/>
                                  <i key="index">1</i>
                                  <l key="children" refId="17053" ln="2" eid="Framework.com.tagetik.trees.INode,framework">
                                    <be refId="17054" clsId="FilterNode">
                                      <l key="dimensionOids" refId="17055" ln="0" eid="DimensionOid"/>
                                      <l key="AdHocParamDimensionOids" refId="17056" ln="0" eid="DimensionOid"/>
                                      <be key="data" refId="17057" clsId="FilterNodeData">
                                        <ref key="filterNode" refId="1705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5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59" clsId="MultiDesc">
                                          <a key="desc" refId="17060" ln="4" eid="SYS_STR">
                                            <s>Impianti idroelettrici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4</s>
                                        <s key="originalID">2700</s>
                                        <b key="signChange">N</b>
                                        <b key="nativeSignChange">N</b>
                                        <l key="nav" refId="170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062" keid="SYS_STR" veid="EFReportingNodeType">
                                          <key>
                                            <s>204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2776</cust>
                                      <s key="cod"/>
                                      <s key="desc"/>
                                      <i key="index">0</i>
                                      <l key="children" refId="17063" ln="0" eid="Framework.com.tagetik.trees.INode,framework"/>
                                      <ref key="parent" refId="17045"/>
                                    </be>
                                    <be refId="17064" clsId="FilterNode">
                                      <l key="dimensionOids" refId="1706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066" ln="0" eid="DimensionOid"/>
                                      <be key="data" refId="17067" clsId="FilterNodeData">
                                        <ref key="filterNode" refId="1706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6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69" clsId="MultiDesc">
                                          <a key="desc" refId="17070" ln="4" eid="SYS_STR">
                                            <s>Potenza elettrica installata (MWe) - Idroelettrico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5</s>
                                        <s key="originalID">2701</s>
                                        <b key="signChange">N</b>
                                        <b key="nativeSignChange">N</b>
                                        <l key="nav" refId="17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07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2777</cust>
                                      <s key="cod"/>
                                      <s key="desc"/>
                                      <i key="index">1</i>
                                      <l key="children" refId="17073" ln="0" eid="Framework.com.tagetik.trees.INode,framework"/>
                                      <ref key="parent" refId="17045"/>
                                    </be>
                                  </l>
                                  <ref key="parent" refId="17004"/>
                                </be>
                              </l>
                              <ref key="parent" refId="16998"/>
                            </be>
                            <be refId="17074" clsId="FilterNode">
                              <l key="dimensionOids" refId="17075" ln="1" eid="DimensionOid">
                                <cust clsId="DimensionOid">414E4C5F544950-45-5449505F303138---</cust>
                              </l>
                              <l key="AdHocParamDimensionOids" refId="17076" ln="0" eid="DimensionOid"/>
                              <be key="data" refId="17077" clsId="FilterNodeData">
                                <ref key="filterNode" refId="17074"/>
                                <s key="dim">ANL_TIP</s>
                                <i key="segmentLevel">0</i>
                                <ref key="segment" refId="22"/>
                                <be key="HideRC" refId="1707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07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2702</s>
                                <b key="signChange">N</b>
                                <b key="nativeSignChange">N</b>
                                <l key="nav" refId="1708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2702</cust>
                              <s key="cod"/>
                              <s key="desc"/>
                              <i key="index">1</i>
                              <l key="children" refId="17081" ln="1" eid="Framework.com.tagetik.trees.INode,framework">
                                <be refId="17082" clsId="FilterNode">
                                  <l key="dimensionOids" refId="17083" ln="1" eid="DimensionOid">
                                    <cust clsId="DimensionOid">414E4C5F494D50-45-494D505F313732---</cust>
                                  </l>
                                  <l key="AdHocParamDimensionOids" refId="17084" ln="0" eid="DimensionOid"/>
                                  <be key="data" refId="17085" clsId="FilterNodeData">
                                    <ref key="filterNode" refId="17082"/>
                                    <s key="dim">ANL_IMP</s>
                                    <i key="segmentLevel">0</i>
                                    <ref key="segment" refId="22"/>
                                    <be key="HideRC" refId="1708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87" clsId="ReportingDinamicita">
                                      <ref key="dynamicType" refId="4319"/>
                                      <s key="advancedScript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0</i>
                                      <b key="allowOpenNewElements">N</b>
                                    </be>
                                    <be key="textMatchingCondition" refId="1708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2703</s>
                                    <b key="signChange">N</b>
                                    <b key="nativeSignChange">N</b>
                                    <l key="nav" refId="170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9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2780</cust>
                                  <s key="cod"/>
                                  <s key="desc"/>
                                  <i key="index">0</i>
                                  <l key="children" refId="17091" ln="2" eid="Framework.com.tagetik.trees.INode,framework">
                                    <be refId="17092" clsId="FilterNode">
                                      <l key="dimensionOids" refId="17093" ln="0" eid="DimensionOid"/>
                                      <l key="AdHocParamDimensionOids" refId="17094" ln="0" eid="DimensionOid"/>
                                      <be key="data" refId="17095" clsId="FilterNodeData">
                                        <ref key="filterNode" refId="1709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9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97" clsId="MultiDesc">
                                          <a key="desc" refId="17098" ln="4" eid="SYS_STR">
                                            <s>Centrali termoelettriche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0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6</s>
                                        <s key="originalID">2704</s>
                                        <b key="signChange">N</b>
                                        <b key="nativeSignChange">N</b>
                                        <l key="nav" refId="1710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01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2781</cust>
                                      <s key="cod"/>
                                      <s key="desc"/>
                                      <i key="index">0</i>
                                      <l key="children" refId="17102" ln="0" eid="Framework.com.tagetik.trees.INode,framework"/>
                                      <ref key="parent" refId="17082"/>
                                    </be>
                                    <be refId="17103" clsId="FilterNode">
                                      <l key="dimensionOids" refId="1710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05" ln="0" eid="DimensionOid"/>
                                      <be key="data" refId="17106" clsId="FilterNodeData">
                                        <ref key="filterNode" refId="1710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0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08" clsId="MultiDesc">
                                          <a key="desc" refId="17109" ln="4" eid="SYS_STR">
                                            <s>Potenza elettrica installata (MWe) Termoelettriche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11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7</s>
                                        <s key="originalID">2705</s>
                                        <b key="signChange">N</b>
                                        <b key="nativeSignChange">N</b>
                                        <l key="nav" refId="171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1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2782</cust>
                                      <s key="cod"/>
                                      <s key="desc"/>
                                      <i key="index">1</i>
                                      <l key="children" refId="17113" ln="0" eid="Framework.com.tagetik.trees.INode,framework"/>
                                      <ref key="parent" refId="17082"/>
                                    </be>
                                  </l>
                                  <ref key="parent" refId="17074"/>
                                </be>
                              </l>
                              <ref key="parent" refId="16998"/>
                            </be>
                            <be refId="17114" clsId="FilterNode">
                              <l key="dimensionOids" refId="17115" ln="1" eid="DimensionOid">
                                <cust clsId="DimensionOid">414E4C5F544950-45-5449505F303032---</cust>
                              </l>
                              <l key="AdHocParamDimensionOids" refId="17116" ln="0" eid="DimensionOid"/>
                              <be key="data" refId="17117" clsId="FilterNodeData">
                                <ref key="filterNode" refId="17114"/>
                                <s key="dim">ANL_TIP</s>
                                <i key="segmentLevel">0</i>
                                <ref key="segment" refId="22"/>
                                <be key="HideRC" refId="1711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11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2729</s>
                                <b key="signChange">N</b>
                                <b key="nativeSignChange">N</b>
                                <l key="nav" refId="1712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121" keid="SYS_STR" veid="EFReportingNodeType">
                                  <key>
                                    <s>414E4C5F544950-45-5449505F303032---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2729</cust>
                              <s key="cod"/>
                              <s key="desc"/>
                              <i key="index">2</i>
                              <l key="children" refId="17122" ln="1" eid="Framework.com.tagetik.trees.INode,framework">
                                <be refId="17123" clsId="FilterNode">
                                  <l key="dimensionOids" refId="17124" ln="1" eid="DimensionOid">
                                    <cust clsId="DimensionOid">414E4C5F494D50-45-494D505F333233---</cust>
                                  </l>
                                  <l key="AdHocParamDimensionOids" refId="17125" ln="0" eid="DimensionOid"/>
                                  <be key="data" refId="17126" clsId="FilterNodeData">
                                    <ref key="filterNode" refId="17123"/>
                                    <s key="dim">ANL_IMP</s>
                                    <i key="segmentLevel">0</i>
                                    <ref key="segment" refId="22"/>
                                    <be key="HideRC" refId="1712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2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2730</s>
                                    <b key="signChange">N</b>
                                    <b key="nativeSignChange">N</b>
                                    <l key="nav" refId="171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3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2790</cust>
                                  <s key="cod"/>
                                  <s key="desc"/>
                                  <i key="index">0</i>
                                  <l key="children" refId="17131" ln="2" eid="Framework.com.tagetik.trees.INode,framework">
                                    <be refId="17132" clsId="FilterNode">
                                      <l key="dimensionOids" refId="17133" ln="0" eid="DimensionOid"/>
                                      <l key="AdHocParamDimensionOids" refId="17134" ln="0" eid="DimensionOid"/>
                                      <be key="data" refId="17135" clsId="FilterNodeData">
                                        <ref key="filterNode" refId="1713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3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37" clsId="MultiDesc">
                                          <a key="desc" refId="17138" ln="4" eid="SYS_STR">
                                            <s>Impianti biogas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1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21</s>
                                        <s key="originalID">2731</s>
                                        <b key="signChange">N</b>
                                        <b key="nativeSignChange">N</b>
                                        <l key="nav" refId="1714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41" keid="SYS_STR" veid="EFReportingNodeType">
                                          <key>
                                            <s>226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2791</cust>
                                      <s key="cod"/>
                                      <s key="desc"/>
                                      <i key="index">0</i>
                                      <l key="children" refId="17142" ln="0" eid="Framework.com.tagetik.trees.INode,framework"/>
                                      <ref key="parent" refId="17123"/>
                                    </be>
                                    <be refId="17143" clsId="FilterNode">
                                      <l key="dimensionOids" refId="1714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45" ln="0" eid="DimensionOid"/>
                                      <be key="data" refId="17146" clsId="FilterNodeData">
                                        <ref key="filterNode" refId="1714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4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48" clsId="MultiDesc">
                                          <a key="desc" refId="17149" ln="4" eid="SYS_STR">
                                            <s>Potenza elettrica installata (MWe) - Biogas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22</s>
                                        <s key="originalID">2732</s>
                                        <b key="signChange">N</b>
                                        <b key="nativeSignChange">N</b>
                                        <l key="nav" refId="171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5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2792</cust>
                                      <s key="cod"/>
                                      <s key="desc"/>
                                      <i key="index">1</i>
                                      <l key="children" refId="17152" ln="0" eid="Framework.com.tagetik.trees.INode,framework"/>
                                      <ref key="parent" refId="17123"/>
                                    </be>
                                  </l>
                                  <ref key="parent" refId="17114"/>
                                </be>
                              </l>
                              <ref key="parent" refId="16998"/>
                            </be>
                            <be refId="17153" clsId="FilterNode">
                              <l key="dimensionOids" refId="17154" ln="1" eid="DimensionOid">
                                <cust clsId="DimensionOid">414E4C5F544950-45-5449505F303235---</cust>
                              </l>
                              <l key="AdHocParamDimensionOids" refId="17155" ln="0" eid="DimensionOid"/>
                              <be key="data" refId="17156" clsId="FilterNodeData">
                                <ref key="filterNode" refId="17153"/>
                                <s key="dim">ANL_TIP</s>
                                <i key="segmentLevel">0</i>
                                <ref key="segment" refId="22"/>
                                <be key="HideRC" refId="1715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15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2743</s>
                                <b key="signChange">N</b>
                                <b key="nativeSignChange">N</b>
                                <l key="nav" refId="171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160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2743</cust>
                              <s key="cod"/>
                              <s key="desc"/>
                              <i key="index">3</i>
                              <l key="children" refId="17161" ln="1" eid="Framework.com.tagetik.trees.INode,framework">
                                <be refId="17162" clsId="FilterNode">
                                  <l key="dimensionOids" refId="17163" ln="1" eid="DimensionOid">
                                    <cust clsId="DimensionOid">414E4C5F494D50-4E-7C7C---</cust>
                                  </l>
                                  <l key="AdHocParamDimensionOids" refId="17164" ln="0" eid="DimensionOid"/>
                                  <be key="data" refId="17165" clsId="FilterNodeData">
                                    <ref key="filterNode" refId="17162"/>
                                    <s key="dim">ANL_IMP</s>
                                    <i key="segmentLevel">0</i>
                                    <ref key="segment" refId="22"/>
                                    <be key="HideRC" refId="1716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1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2744</s>
                                    <b key="signChange">N</b>
                                    <b key="nativeSignChange">N</b>
                                    <l key="nav" refId="171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6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2744</cust>
                                  <s key="cod"/>
                                  <s key="desc"/>
                                  <i key="index">0</i>
                                  <l key="children" refId="17170" ln="2" eid="Framework.com.tagetik.trees.INode,framework">
                                    <be refId="17171" clsId="FilterNode">
                                      <l key="dimensionOids" refId="17172" ln="0" eid="DimensionOid"/>
                                      <l key="AdHocParamDimensionOids" refId="17173" ln="0" eid="DimensionOid"/>
                                      <be key="data" refId="17174" clsId="FilterNodeData">
                                        <ref key="filterNode" refId="1717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7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76" clsId="MultiDesc">
                                          <a key="desc" refId="17177" ln="4" eid="SYS_STR">
                                            <s>Accumuli termici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1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29</s>
                                        <s key="originalID">2745</s>
                                        <b key="signChange">N</b>
                                        <b key="nativeSignChange">N</b>
                                        <l key="nav" refId="171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80" keid="SYS_STR" veid="EFReportingNodeType">
                                          <key>
                                            <s>669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2745</cust>
                                      <s key="cod"/>
                                      <s key="desc"/>
                                      <i key="index">0</i>
                                      <l key="children" refId="17181" ln="0" eid="Framework.com.tagetik.trees.INode,framework"/>
                                      <ref key="parent" refId="17162"/>
                                    </be>
                                    <be refId="17182" clsId="FilterNode">
                                      <l key="dimensionOids" refId="1718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184" ln="0" eid="DimensionOid"/>
                                      <be key="data" refId="17185" clsId="FilterNodeData">
                                        <ref key="filterNode" refId="1718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8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87" clsId="MultiDesc">
                                          <a key="desc" refId="17188" ln="4" eid="SYS_STR">
                                            <s>
                                              Capacit
                                              <ch cod="e0"/>
                                               di trattamento (t/annue) Accumoli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189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30</s>
                                        <s key="originalID">2746</s>
                                        <b key="signChange">N</b>
                                        <b key="nativeSignChange">N</b>
                                        <l key="nav" refId="171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91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2746</cust>
                                      <s key="cod"/>
                                      <s key="desc"/>
                                      <i key="index">1</i>
                                      <l key="children" refId="17192" ln="0" eid="Framework.com.tagetik.trees.INode,framework"/>
                                      <ref key="parent" refId="17162"/>
                                    </be>
                                  </l>
                                  <ref key="parent" refId="17153"/>
                                </be>
                              </l>
                              <ref key="parent" refId="16998"/>
                            </be>
                            <be refId="17193" clsId="FilterNode">
                              <l key="dimensionOids" refId="17194" ln="1" eid="DimensionOid">
                                <cust clsId="DimensionOid">414E4C5F544950-45-5449505F303136---</cust>
                              </l>
                              <l key="AdHocParamDimensionOids" refId="17195" ln="0" eid="DimensionOid"/>
                              <be key="data" refId="17196" clsId="FilterNodeData">
                                <ref key="filterNode" refId="17193"/>
                                <s key="dim">ANL_TIP</s>
                                <i key="segmentLevel">0</i>
                                <ref key="segment" refId="22"/>
                                <be key="HideRC" refId="1719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19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2763</s>
                                <b key="signChange">N</b>
                                <b key="nativeSignChange">N</b>
                                <l key="nav" refId="1719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2763</cust>
                              <s key="cod"/>
                              <s key="desc"/>
                              <i key="index">4</i>
                              <l key="children" refId="17200" ln="1" eid="Framework.com.tagetik.trees.INode,framework">
                                <be refId="17201" clsId="FilterNode">
                                  <l key="dimensionOids" refId="17202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7203" ln="0" eid="DimensionOid"/>
                                  <be key="data" refId="17204" clsId="FilterNodeData">
                                    <ref key="filterNode" refId="17201"/>
                                    <s key="dim">ANL_IMP</s>
                                    <i key="segmentLevel">0</i>
                                    <ref key="segment" refId="22"/>
                                    <be key="HideRC" refId="1720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2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2764</s>
                                    <b key="signChange">N</b>
                                    <b key="nativeSignChange">N</b>
                                    <l key="nav" refId="172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7208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2764</cust>
                                  <s key="cod"/>
                                  <s key="desc"/>
                                  <i key="index">0</i>
                                  <l key="children" refId="17209" ln="2" eid="Framework.com.tagetik.trees.INode,framework">
                                    <be refId="17210" clsId="FilterNode">
                                      <l key="dimensionOids" refId="17211" ln="0" eid="DimensionOid"/>
                                      <l key="AdHocParamDimensionOids" refId="17212" ln="0" eid="DimensionOid"/>
                                      <be key="data" refId="17213" clsId="FilterNodeData">
                                        <ref key="filterNode" refId="1721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1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15" clsId="MultiDesc">
                                          <a key="desc" refId="17216" ln="4" eid="SYS_STR">
                                            <s>Depuratori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21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39</s>
                                        <s key="originalID">2765</s>
                                        <b key="signChange">N</b>
                                        <b key="nativeSignChange">N</b>
                                        <l key="nav" refId="1721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19" keid="SYS_STR" veid="EFReportingNodeType">
                                          <key>
                                            <s>237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2765</cust>
                                      <s key="cod"/>
                                      <s key="desc"/>
                                      <i key="index">0</i>
                                      <l key="children" refId="17220" ln="0" eid="Framework.com.tagetik.trees.INode,framework"/>
                                      <ref key="parent" refId="17201"/>
                                    </be>
                                    <be refId="17221" clsId="FilterNode">
                                      <l key="dimensionOids" refId="17222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223" ln="0" eid="DimensionOid"/>
                                      <be key="data" refId="17224" clsId="FilterNodeData">
                                        <ref key="filterNode" refId="1722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2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26" clsId="MultiDesc">
                                          <a key="desc" refId="17227" ln="4" eid="SYS_STR">
                                            <s>
                                              Capacit
                                              <ch cod="e0"/>
                                               di trattamento (m3) Depuratori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22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40</s>
                                        <s key="originalID">2766</s>
                                        <b key="signChange">N</b>
                                        <b key="nativeSignChange">N</b>
                                        <l key="nav" refId="172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2766</cust>
                                      <s key="cod"/>
                                      <s key="desc"/>
                                      <i key="index">1</i>
                                      <l key="children" refId="17230" ln="0" eid="Framework.com.tagetik.trees.INode,framework"/>
                                      <ref key="parent" refId="17201"/>
                                    </be>
                                  </l>
                                  <ref key="parent" refId="17193"/>
                                </be>
                              </l>
                              <ref key="parent" refId="16998"/>
                            </be>
                          </l>
                        </be>
                        <be key="columns" refId="17231" clsId="FilterNode">
                          <l key="dimensionOids" refId="17232" ln="0" eid="DimensionOid"/>
                          <l key="AdHocParamDimensionOids" refId="17233" ln="0" eid="DimensionOid"/>
                          <be key="data" refId="17234" clsId="FilterNodeData">
                            <ref key="filterNode" refId="1723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2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7236" ln="3" eid="Framework.com.tagetik.trees.INode,framework">
                            <be refId="17237" clsId="FilterNode">
                              <l key="dimensionOids" refId="17238" ln="1" eid="DimensionOid">
                                <cust clsId="DimensionOid">5343455F24-45-323032334143545F4254-5343455F425F544552--</cust>
                              </l>
                              <l key="AdHocParamDimensionOids" refId="17239" ln="0" eid="DimensionOid"/>
                              <be key="data" refId="17240" clsId="FilterNodeData">
                                <ref key="filterNode" refId="17237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2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724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2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7244" ln="1" eid="Framework.com.tagetik.trees.INode,framework">
                                <be refId="17245" clsId="FilterNode">
                                  <l key="dimensionOids" refId="17246" ln="1" eid="DimensionOid">
                                    <cust clsId="DimensionOid">4341545F24-4E-413241---</cust>
                                  </l>
                                  <l key="AdHocParamDimensionOids" refId="17247" ln="0" eid="DimensionOid"/>
                                  <be key="data" refId="17248" clsId="FilterNodeData">
                                    <ref key="filterNode" refId="17245"/>
                                    <s key="dim">CAT_$</s>
                                    <i key="segmentLevel">0</i>
                                    <ref key="segment" refId="22"/>
                                    <be key="dictionaryHeader" refId="17249" clsId="MultiDesc">
                                      <a key="desc" refId="1725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25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1</s>
                                    <s key="originalID">5</s>
                                    <b key="signChange">N</b>
                                    <b key="nativeSignChange">N</b>
                                    <l key="nav" refId="172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7254" ln="0" eid="Framework.com.tagetik.trees.INode,framework"/>
                                  <ref key="parent" refId="17237"/>
                                </be>
                              </l>
                              <ref key="parent" refId="17231"/>
                            </be>
                            <be refId="17255" clsId="FilterNode">
                              <l key="dimensionOids" refId="17256" ln="1" eid="DimensionOid">
                                <cust clsId="DimensionOid">5343455F24-45-323032344143545F4254-5343455F425F544552--</cust>
                              </l>
                              <l key="AdHocParamDimensionOids" refId="17257" ln="0" eid="DimensionOid"/>
                              <be key="data" refId="17258" clsId="FilterNodeData">
                                <ref key="filterNode" refId="17255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2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72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2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7262" ln="1" eid="Framework.com.tagetik.trees.INode,framework">
                                <be refId="17263" clsId="FilterNode">
                                  <l key="dimensionOids" refId="17264" ln="1" eid="DimensionOid">
                                    <cust clsId="DimensionOid">4341545F24-4E-413241---</cust>
                                  </l>
                                  <l key="AdHocParamDimensionOids" refId="17265" ln="0" eid="DimensionOid"/>
                                  <be key="data" refId="17266" clsId="FilterNodeData">
                                    <ref key="filterNode" refId="17263"/>
                                    <s key="dim">CAT_$</s>
                                    <i key="segmentLevel">0</i>
                                    <ref key="segment" refId="22"/>
                                    <be key="dictionaryHeader" refId="17267" clsId="MultiDesc">
                                      <a key="desc" refId="1726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26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2</s>
                                    <s key="originalID">6</s>
                                    <b key="signChange">N</b>
                                    <b key="nativeSignChange">N</b>
                                    <l key="nav" refId="172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7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7272" ln="0" eid="Framework.com.tagetik.trees.INode,framework"/>
                                  <ref key="parent" refId="17255"/>
                                </be>
                              </l>
                              <ref key="parent" refId="17231"/>
                            </be>
                            <be refId="17273" clsId="FilterNode">
                              <l key="dimensionOids" refId="17274" ln="1" eid="DimensionOid">
                                <cust clsId="DimensionOid">5343455F24-45-323032354143545F4254-5343455F425F544552--</cust>
                              </l>
                              <l key="AdHocParamDimensionOids" refId="17275" ln="0" eid="DimensionOid"/>
                              <be key="data" refId="17276" clsId="FilterNodeData">
                                <ref key="filterNode" refId="17273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2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72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27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7280" ln="1" eid="Framework.com.tagetik.trees.INode,framework">
                                <be refId="17281" clsId="FilterNode">
                                  <l key="dimensionOids" refId="17282" ln="1" eid="DimensionOid">
                                    <cust clsId="DimensionOid">4341545F24-4E-413241---</cust>
                                  </l>
                                  <l key="AdHocParamDimensionOids" refId="17283" ln="0" eid="DimensionOid"/>
                                  <be key="data" refId="17284" clsId="FilterNodeData">
                                    <ref key="filterNode" refId="17281"/>
                                    <s key="dim">CAT_$</s>
                                    <i key="segmentLevel">0</i>
                                    <ref key="segment" refId="22"/>
                                    <be key="dictionaryHeader" refId="17285" clsId="MultiDesc">
                                      <a key="desc" refId="1728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28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3</s>
                                    <s key="originalID">7</s>
                                    <b key="signChange">N</b>
                                    <b key="nativeSignChange">N</b>
                                    <l key="nav" refId="172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7289" ln="0" eid="Framework.com.tagetik.trees.INode,framework"/>
                                  <ref key="parent" refId="17273"/>
                                </be>
                              </l>
                              <ref key="parent" refId="17231"/>
                            </be>
                          </l>
                        </be>
                        <be key="matrixFilters" refId="17290" clsId="FilterNode">
                          <l key="dimensionOids" refId="17291" ln="0" eid="DimensionOid"/>
                          <l key="AdHocParamDimensionOids" refId="17292" ln="0" eid="DimensionOid"/>
                          <be key="data" refId="17293" clsId="FilterNodeData">
                            <ref key="filterNode" refId="1729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2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7295" ln="1" eid="Framework.com.tagetik.trees.INode,framework">
                            <be refId="17296" clsId="FilterNode">
                              <l key="dimensionOids" refId="17297" ln="1" eid="DimensionOid">
                                <cust clsId="DimensionOid">504552-45-3132---</cust>
                              </l>
                              <l key="AdHocParamDimensionOids" refId="17298" ln="0" eid="DimensionOid"/>
                              <be key="data" refId="17299" clsId="FilterNodeData">
                                <ref key="filterNode" refId="1729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3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730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7302" ln="1" eid="Framework.com.tagetik.trees.INode,framework">
                                <be refId="17303" clsId="FilterNode">
                                  <l key="dimensionOids" refId="17304" ln="1" eid="DimensionOid">
                                    <cust clsId="DimensionOid">564F435F4B5049-45-494D505F303031---</cust>
                                  </l>
                                  <l key="AdHocParamDimensionOids" refId="17305" ln="0" eid="DimensionOid"/>
                                  <be key="data" refId="17306" clsId="FilterNodeData">
                                    <ref key="filterNode" refId="1730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30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73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7309" ln="1" eid="Framework.com.tagetik.trees.INode,framework">
                                    <be refId="17310" clsId="FilterNode">
                                      <l key="dimensionOids" refId="17311" ln="1" eid="DimensionOid">
                                        <cust clsId="DimensionOid">4445535433-45-543036---</cust>
                                      </l>
                                      <l key="AdHocParamDimensionOids" refId="17312" ln="0" eid="DimensionOid"/>
                                      <be key="data" refId="17313" clsId="FilterNodeData">
                                        <ref key="filterNode" refId="17310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73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73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7316" ln="1" eid="Framework.com.tagetik.trees.INode,framework">
                                        <be refId="17317" clsId="FilterNode">
                                          <l key="dimensionOids" refId="17318" ln="1" eid="DimensionOid">
                                            <cust clsId="DimensionOid">415A495F413241-4E-47525550504F5F413241---</cust>
                                          </l>
                                          <l key="AdHocParamDimensionOids" refId="17319" ln="0" eid="DimensionOid"/>
                                          <be key="data" refId="17320" clsId="FilterNodeData">
                                            <ref key="filterNode" refId="17317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732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732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7323" ln="0" eid="Framework.com.tagetik.trees.INode,framework"/>
                                          <ref key="parent" refId="17310"/>
                                        </be>
                                      </l>
                                      <ref key="parent" refId="17303"/>
                                    </be>
                                  </l>
                                  <ref key="parent" refId="17296"/>
                                </be>
                              </l>
                              <ref key="parent" refId="17290"/>
                            </be>
                          </l>
                        </be>
                        <be key="rowHeaders" refId="17324" clsId="ReportingHeaders">
                          <m key="headers" refId="17325" keid="SYS_PR_I" veid="System.Collections.IList">
                            <key>
                              <i>-1</i>
                            </key>
                            <val>
                              <l refId="17326" ln="1">
                                <s>$ME_001_000001.desc</s>
                              </l>
                            </val>
                          </m>
                          <m key="headersDims" refId="17327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7328" clsId="ReportingHeaders">
                          <m key="headers" refId="17329" keid="SYS_PR_I" veid="System.Collections.IList"/>
                          <m key="headersDims" refId="17330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7331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7332" keid="SYS_STR" veid="StyleSheet">
                          <key>
                            <s>2</s>
                          </key>
                          <val>
                            <be refId="17333" clsId="StyleSheet">
                              <be key="version" refId="1733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335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7336" ln="1">
                                    <be refId="17337" clsId="StyleRule">
                                      <be key="ruleCondition" refId="17338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7339" clsId="StyleSheet">
                              <be key="version" refId="1734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341" keid="SYS_STR" veid="System.Collections.IList">
                                <key>
                                  <s>46524D4F424A-45-----524F5753-234E2F41-234E2F41-234E2F41</s>
                                </key>
                                <val>
                                  <l refId="17342" ln="2">
                                    <be refId="17343" clsId="StyleRule">
                                      <be key="ruleCondition" refId="17344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  <be refId="17345" clsId="StyleRule">
                                      <be key="ruleCondition" refId="17346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7347" ln="0" eid="Reporting.com.tagetik.tables.IMatixCellLeafPositions,Reporting"/>
                        <m key="forcedEditModes" refId="17348" keid="Reporting.com.tagetik.tables.IMatixCellLeafPositions,Reporting" veid="SYS_STR"/>
                        <b key="UseTxlDeFormEditor">N</b>
                        <be key="TxDeFormsEditorDescriptor" refId="17349" clsId="TxDeFormsEditorDescriptor">
                          <l key="Tabs" refId="1735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7351" clsId="matrixWSInfo">
                          <b key="isT">N</b>
                          <s key="wsCode">001</s>
                          <s key="tableCode">000001</s>
                        </be>
                        <be key="customFilters" refId="17352" clsId="ExpCustomFiltersProspetto"/>
                      </be>
                    </val>
                    <key>
                      <s>Rifiuti Trattati</s>
                    </key>
                    <val>
                      <be refId="17353" clsId="MatrixPositionBlockVO">
                        <s key="positionID">Rifiuti Trattati</s>
                        <be key="rows" refId="17354" clsId="FilterNode">
                          <l key="dimensionOids" refId="17355" ln="0" eid="DimensionOid"/>
                          <l key="AdHocParamDimensionOids" refId="17356" ln="0" eid="DimensionOid"/>
                          <be key="data" refId="17357" clsId="FilterNodeData">
                            <ref key="filterNode" refId="1735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3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359" ln="4" eid="Framework.com.tagetik.trees.INode,framework">
                            <be refId="17360" clsId="FilterNode">
                              <l key="dimensionOids" refId="17361" ln="0" eid="DimensionOid"/>
                              <l key="AdHocParamDimensionOids" refId="17362" ln="0" eid="DimensionOid"/>
                              <be key="data" refId="17363" clsId="FilterNodeData">
                                <ref key="filterNode" refId="17360"/>
                                <s key="dim">VOC_KPI</s>
                                <i key="segmentLevel">0</i>
                                <ref key="segment" refId="22"/>
                                <be key="dictionaryHeader" refId="17364" clsId="MultiDesc">
                                  <a key="desc" refId="17365" ln="4" eid="SYS_STR">
                                    <s>Rifiuti trattati (tonnellate)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73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305</s>
                                <b key="signChange">N</b>
                                <b key="nativeSignChange">N</b>
                                <l key="nav" refId="173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7368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305</cust>
                              <s key="cod"/>
                              <s key="desc"/>
                              <i key="index">0</i>
                              <l key="children" refId="17369" ln="0" eid="Framework.com.tagetik.trees.INode,framework"/>
                              <ref key="parent" refId="17354"/>
                            </be>
                            <be refId="17370" clsId="FilterNode">
                              <l key="dimensionOids" refId="17371" ln="1" eid="DimensionOid">
                                <cust clsId="DimensionOid">564F435F4B5049-45-434D5F303438---</cust>
                              </l>
                              <l key="AdHocParamDimensionOids" refId="17372" ln="0" eid="DimensionOid"/>
                              <be key="data" refId="17373" clsId="FilterNodeData">
                                <ref key="filterNode" refId="17370"/>
                                <s key="dim">VOC_KPI</s>
                                <i key="segmentLevel">0</i>
                                <ref key="segment" refId="22"/>
                                <be key="dictionaryHeader" refId="17374" clsId="MultiDesc">
                                  <a key="desc" refId="17375" ln="4" eid="SYS_STR">
                                    <s>Termovalorizzatori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73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209</s>
                                <b key="signChange">N</b>
                                <b key="nativeSignChange">N</b>
                                <l key="nav" refId="173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378" keid="SYS_STR" veid="EFReportingNodeType">
                                  <key>
                                    <s>564F435F4B5049-45-434D5F303438---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1</i>
                              <l key="children" refId="17379" ln="0" eid="Framework.com.tagetik.trees.INode,framework"/>
                              <ref key="parent" refId="17354"/>
                            </be>
                            <be refId="17380" clsId="FilterNode">
                              <l key="dimensionOids" refId="17381" ln="1" eid="DimensionOid">
                                <cust clsId="DimensionOid">564F435F4B5049-45-434D5F323134---</cust>
                              </l>
                              <l key="AdHocParamDimensionOids" refId="17382" ln="0" eid="DimensionOid"/>
                              <be key="data" refId="17383" clsId="FilterNodeData">
                                <ref key="filterNode" refId="1738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3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267</s>
                                <b key="signChange">N</b>
                                <b key="nativeSignChange">N</b>
                                <l key="nav" refId="173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2</i>
                              <l key="children" refId="17386" ln="0" eid="Framework.com.tagetik.trees.INode,framework"/>
                              <ref key="parent" refId="17354"/>
                            </be>
                            <be refId="17387" clsId="FilterNode">
                              <l key="dimensionOids" refId="17388" ln="1" eid="DimensionOid">
                                <cust clsId="DimensionOid">564F435F4B5049-45-434D5F323135---</cust>
                              </l>
                              <l key="AdHocParamDimensionOids" refId="17389" ln="0" eid="DimensionOid"/>
                              <be key="data" refId="17390" clsId="FilterNodeData">
                                <ref key="filterNode" refId="173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266</s>
                                <b key="signChange">N</b>
                                <b key="nativeSignChange">N</b>
                                <l key="nav" refId="173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3</i>
                              <l key="children" refId="17393" ln="0" eid="Framework.com.tagetik.trees.INode,framework"/>
                              <ref key="parent" refId="17354"/>
                            </be>
                          </l>
                        </be>
                        <be key="columns" refId="17394" clsId="FilterNode">
                          <l key="dimensionOids" refId="17395" ln="0" eid="DimensionOid"/>
                          <l key="AdHocParamDimensionOids" refId="17396" ln="0" eid="DimensionOid"/>
                          <be key="data" refId="17397" clsId="FilterNodeData">
                            <ref key="filterNode" refId="1739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7399" ln="1" eid="Framework.com.tagetik.trees.INode,framework">
                            <be refId="17400" clsId="FilterNode">
                              <l key="dimensionOids" refId="17401" ln="1" eid="DimensionOid">
                                <cust clsId="DimensionOid">544950-45-5449505F4F---</cust>
                              </l>
                              <l key="AdHocParamDimensionOids" refId="17402" ln="0" eid="DimensionOid"/>
                              <be key="data" refId="17403" clsId="FilterNodeData">
                                <ref key="filterNode" refId="1740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4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74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40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7407" ln="3" eid="Framework.com.tagetik.trees.INode,framework">
                                <be refId="17408" clsId="FilterNode">
                                  <l key="dimensionOids" refId="17409" ln="1" eid="DimensionOid">
                                    <cust clsId="DimensionOid">5343455F24-45-323032334143545F4254-5343455F425F544552--</cust>
                                  </l>
                                  <l key="AdHocParamDimensionOids" refId="17410" ln="0" eid="DimensionOid"/>
                                  <be key="data" refId="17411" clsId="FilterNodeData">
                                    <ref key="filterNode" refId="1740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4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74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41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7415" ln="1" eid="Framework.com.tagetik.trees.INode,framework">
                                    <be refId="17416" clsId="FilterNode">
                                      <l key="dimensionOids" refId="17417" ln="1" eid="DimensionOid">
                                        <cust clsId="DimensionOid">4341545F24-4E-413241---</cust>
                                      </l>
                                      <l key="AdHocParamDimensionOids" refId="17418" ln="0" eid="DimensionOid"/>
                                      <be key="data" refId="17419" clsId="FilterNodeData">
                                        <ref key="filterNode" refId="1741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7420" clsId="MultiDesc">
                                          <a key="desc" refId="1742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4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74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42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7425" ln="0" eid="Framework.com.tagetik.trees.INode,framework"/>
                                      <ref key="parent" refId="17408"/>
                                    </be>
                                  </l>
                                  <ref key="parent" refId="17400"/>
                                </be>
                                <be refId="17426" clsId="FilterNode">
                                  <l key="dimensionOids" refId="17427" ln="1" eid="DimensionOid">
                                    <cust clsId="DimensionOid">5343455F24-45-323032344143545F4254-5343455F425F544552--</cust>
                                  </l>
                                  <l key="AdHocParamDimensionOids" refId="17428" ln="0" eid="DimensionOid"/>
                                  <be key="data" refId="17429" clsId="FilterNodeData">
                                    <ref key="filterNode" refId="1742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74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43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7433" ln="1" eid="Framework.com.tagetik.trees.INode,framework">
                                    <be refId="17434" clsId="FilterNode">
                                      <l key="dimensionOids" refId="17435" ln="1" eid="DimensionOid">
                                        <cust clsId="DimensionOid">4341545F24-4E-413241---</cust>
                                      </l>
                                      <l key="AdHocParamDimensionOids" refId="17436" ln="0" eid="DimensionOid"/>
                                      <be key="data" refId="17437" clsId="FilterNodeData">
                                        <ref key="filterNode" refId="1743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7438" clsId="MultiDesc">
                                          <a key="desc" refId="1743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4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744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44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7443" ln="0" eid="Framework.com.tagetik.trees.INode,framework"/>
                                      <ref key="parent" refId="17426"/>
                                    </be>
                                  </l>
                                  <ref key="parent" refId="17400"/>
                                </be>
                                <be refId="17444" clsId="FilterNode">
                                  <l key="dimensionOids" refId="17445" ln="1" eid="DimensionOid">
                                    <cust clsId="DimensionOid">5343455F24-45-323032354143545F4254-5343455F425F544552--</cust>
                                  </l>
                                  <l key="AdHocParamDimensionOids" refId="17446" ln="0" eid="DimensionOid"/>
                                  <be key="data" refId="17447" clsId="FilterNodeData">
                                    <ref key="filterNode" refId="1744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4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74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45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7451" ln="1" eid="Framework.com.tagetik.trees.INode,framework">
                                    <be refId="17452" clsId="FilterNode">
                                      <l key="dimensionOids" refId="17453" ln="1" eid="DimensionOid">
                                        <cust clsId="DimensionOid">4341545F24-4E-413241---</cust>
                                      </l>
                                      <l key="AdHocParamDimensionOids" refId="17454" ln="0" eid="DimensionOid"/>
                                      <be key="data" refId="17455" clsId="FilterNodeData">
                                        <ref key="filterNode" refId="1745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4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74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7458" ln="0" eid="Framework.com.tagetik.trees.INode,framework"/>
                                      <ref key="parent" refId="17444"/>
                                    </be>
                                  </l>
                                  <ref key="parent" refId="17400"/>
                                </be>
                              </l>
                              <ref key="parent" refId="17394"/>
                            </be>
                          </l>
                        </be>
                        <be key="matrixFilters" refId="17459" clsId="FilterNode">
                          <l key="dimensionOids" refId="17460" ln="0" eid="DimensionOid"/>
                          <l key="AdHocParamDimensionOids" refId="17461" ln="0" eid="DimensionOid"/>
                          <be key="data" refId="17462" clsId="FilterNodeData">
                            <ref key="filterNode" refId="174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4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7464" ln="1" eid="Framework.com.tagetik.trees.INode,framework">
                            <be refId="17465" clsId="FilterNode">
                              <l key="dimensionOids" refId="17466" ln="1" eid="DimensionOid">
                                <cust clsId="DimensionOid">504552-45-3132---</cust>
                              </l>
                              <l key="AdHocParamDimensionOids" refId="17467" ln="0" eid="DimensionOid"/>
                              <be key="data" refId="17468" clsId="FilterNodeData">
                                <ref key="filterNode" refId="1746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4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74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7471" ln="1" eid="Framework.com.tagetik.trees.INode,framework">
                                <be refId="17472" clsId="FilterNode">
                                  <l key="dimensionOids" refId="17473" ln="1" eid="DimensionOid">
                                    <cust clsId="DimensionOid">4445535434-45-4E44---</cust>
                                  </l>
                                  <l key="AdHocParamDimensionOids" refId="17474" ln="0" eid="DimensionOid"/>
                                  <be key="data" refId="17475" clsId="FilterNodeData">
                                    <ref key="filterNode" refId="1747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4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74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7478" ln="1" eid="Framework.com.tagetik.trees.INode,framework">
                                    <be refId="17479" clsId="FilterNode">
                                      <l key="dimensionOids" refId="17480" ln="1" eid="DimensionOid">
                                        <cust clsId="DimensionOid">56414C-45-455552---</cust>
                                      </l>
                                      <l key="AdHocParamDimensionOids" refId="17481" ln="0" eid="DimensionOid"/>
                                      <be key="data" refId="17482" clsId="FilterNodeData">
                                        <ref key="filterNode" refId="17479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48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748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7485" ln="1" eid="Framework.com.tagetik.trees.INode,framework">
                                        <be refId="17486" clsId="FilterNode">
                                          <l key="dimensionOids" refId="17487" ln="1" eid="DimensionOid">
                                            <cust clsId="DimensionOid">44455354315F4255-45-4E44---</cust>
                                          </l>
                                          <l key="AdHocParamDimensionOids" refId="17488" ln="0" eid="DimensionOid"/>
                                          <be key="data" refId="17489" clsId="FilterNodeData">
                                            <ref key="filterNode" refId="17486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749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749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7492" ln="1" eid="Framework.com.tagetik.trees.INode,framework">
                                            <be refId="17493" clsId="FilterNode">
                                              <l key="dimensionOids" refId="17494" ln="1" eid="DimensionOid">
                                                <cust clsId="DimensionOid">44455354325F414749-45-4E44---</cust>
                                              </l>
                                              <l key="AdHocParamDimensionOids" refId="17495" ln="0" eid="DimensionOid"/>
                                              <be key="data" refId="17496" clsId="FilterNodeData">
                                                <ref key="filterNode" refId="17493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749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749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7499" ln="1" eid="Framework.com.tagetik.trees.INode,framework">
                                                <be refId="17500" clsId="FilterNode">
                                                  <l key="dimensionOids" refId="17501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7502" ln="0" eid="DimensionOid"/>
                                                  <be key="data" refId="17503" clsId="FilterNodeData">
                                                    <ref key="filterNode" refId="17500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750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750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7506" ln="1" eid="Framework.com.tagetik.trees.INode,framework">
                                                    <be refId="17507" clsId="FilterNode">
                                                      <l key="dimensionOids" refId="17508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7509" ln="0" eid="DimensionOid"/>
                                                      <be key="data" refId="17510" clsId="FilterNodeData">
                                                        <ref key="filterNode" refId="17507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751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751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7513" ln="0" eid="Framework.com.tagetik.trees.INode,framework"/>
                                                      <ref key="parent" refId="17500"/>
                                                    </be>
                                                  </l>
                                                  <ref key="parent" refId="17493"/>
                                                </be>
                                              </l>
                                              <ref key="parent" refId="17486"/>
                                            </be>
                                          </l>
                                          <ref key="parent" refId="17479"/>
                                        </be>
                                      </l>
                                      <ref key="parent" refId="17472"/>
                                    </be>
                                  </l>
                                  <ref key="parent" refId="17465"/>
                                </be>
                              </l>
                              <ref key="parent" refId="17459"/>
                            </be>
                          </l>
                        </be>
                        <be key="rowHeaders" refId="17514" clsId="ReportingHeaders">
                          <m key="headers" refId="17515" keid="SYS_PR_I" veid="System.Collections.IList">
                            <key>
                              <i>-1</i>
                            </key>
                            <val>
                              <l refId="17516" ln="1">
                                <s>$Account(HIERARCHY("KPI")).desc</s>
                              </l>
                            </val>
                          </m>
                          <m key="headersDims" refId="1751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7518" clsId="ReportingHeaders">
                          <m key="headers" refId="17519" keid="SYS_PR_I" veid="System.Collections.IList">
                            <key>
                              <i>-1</i>
                            </key>
                            <val>
                              <l refId="17520" ln="1">
                                <s>$Scenario.code</s>
                              </l>
                            </val>
                          </m>
                          <m key="headersDims" refId="1752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7522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7523" keid="SYS_STR" veid="StyleSheet">
                          <key>
                            <s>2</s>
                          </key>
                          <val>
                            <be refId="17524" clsId="StyleSheet">
                              <be key="version" refId="1752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52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527" ln="3">
                                    <be refId="17528" clsId="StyleRule">
                                      <be key="ruleCondition" refId="1752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530" clsId="StyleRule">
                                      <be key="ruleCondition" refId="1753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7532" clsId="StyleRule">
                                      <be key="ruleCondition" refId="1753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7534" clsId="StyleSheet">
                              <be key="version" refId="1753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536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7537" ln="2">
                                    <be refId="17538" clsId="StyleRule">
                                      <be key="ruleCondition" refId="1753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540" clsId="StyleRule">
                                      <be key="ruleCondition" refId="1754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7542" clsId="StyleSheet">
                              <be key="version" refId="1754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54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545" ln="2">
                                    <be refId="17546" clsId="StyleRule">
                                      <be key="ruleCondition" refId="1754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548" clsId="StyleRule">
                                      <be key="ruleCondition" refId="1754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7550" ln="0" eid="Reporting.com.tagetik.tables.IMatixCellLeafPositions,Reporting"/>
                        <m key="forcedEditModes" refId="17551" keid="Reporting.com.tagetik.tables.IMatixCellLeafPositions,Reporting" veid="SYS_STR"/>
                        <b key="UseTxlDeFormEditor">N</b>
                        <be key="TxDeFormsEditorDescriptor" refId="17552" clsId="TxDeFormsEditorDescriptor">
                          <l key="Tabs" refId="1755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7554" clsId="matrixWSInfo">
                          <b key="isT">N</b>
                          <s key="wsCode">$CPM</s>
                        </be>
                        <be key="customFilters" refId="17555" clsId="ExpCustomFiltersProspetto"/>
                      </be>
                    </val>
                    <key>
                      <s>POTABILIZZAZIONE</s>
                    </key>
                    <val>
                      <be refId="17556" clsId="MatrixPositionBlockVO">
                        <s key="positionID">POTABILIZZAZIONE</s>
                        <be key="rows" refId="17557" clsId="FilterNode">
                          <l key="dimensionOids" refId="17558" ln="0" eid="DimensionOid"/>
                          <l key="AdHocParamDimensionOids" refId="17559" ln="0" eid="DimensionOid"/>
                          <be key="data" refId="17560" clsId="FilterNodeData">
                            <ref key="filterNode" refId="1755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5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562" ln="9" eid="Framework.com.tagetik.trees.INode,framework">
                            <be refId="17563" clsId="FilterNode">
                              <l key="dimensionOids" refId="17564" ln="1" eid="DimensionOid">
                                <cust clsId="DimensionOid">564F435F4B5049-45-434D5F303039---</cust>
                              </l>
                              <l key="AdHocParamDimensionOids" refId="17565" ln="0" eid="DimensionOid"/>
                              <be key="data" refId="17566" clsId="FilterNodeData">
                                <ref key="filterNode" refId="1756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5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</s>
                                <b key="signChange">N</b>
                                <b key="nativeSignChange">N</b>
                                <l key="nav" refId="1756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569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</cust>
                              <s key="cod"/>
                              <s key="desc"/>
                              <i key="index">0</i>
                              <l key="children" refId="17570" ln="0" eid="Framework.com.tagetik.trees.INode,framework"/>
                              <ref key="parent" refId="17557"/>
                            </be>
                            <be refId="17571" clsId="FilterNode">
                              <l key="dimensionOids" refId="17572" ln="1" eid="DimensionOid">
                                <cust clsId="DimensionOid">564F435F4B5049-45-434D5F303037---</cust>
                              </l>
                              <l key="AdHocParamDimensionOids" refId="17573" ln="0" eid="DimensionOid"/>
                              <be key="data" refId="17574" clsId="FilterNodeData">
                                <ref key="filterNode" refId="175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5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757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577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</i>
                              <l key="children" refId="17578" ln="0" eid="Framework.com.tagetik.trees.INode,framework"/>
                              <ref key="parent" refId="17557"/>
                            </be>
                            <be refId="17579" clsId="FilterNode">
                              <l key="dimensionOids" refId="17580" ln="1" eid="DimensionOid">
                                <cust clsId="DimensionOid">564F435F4B5049-45-434D5F303038---</cust>
                              </l>
                              <l key="AdHocParamDimensionOids" refId="17581" ln="0" eid="DimensionOid"/>
                              <be key="data" refId="17582" clsId="FilterNodeData">
                                <ref key="filterNode" refId="1757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5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75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585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2</i>
                              <l key="children" refId="17586" ln="0" eid="Framework.com.tagetik.trees.INode,framework"/>
                              <ref key="parent" refId="17557"/>
                            </be>
                            <be refId="17587" clsId="FilterNode">
                              <l key="dimensionOids" refId="17588" ln="1" eid="DimensionOid">
                                <cust clsId="DimensionOid">564F435F4B5049-45-434D5F303232---</cust>
                              </l>
                              <l key="AdHocParamDimensionOids" refId="17589" ln="0" eid="DimensionOid"/>
                              <be key="data" refId="17590" clsId="FilterNodeData">
                                <ref key="filterNode" refId="175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5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71</s>
                                <b key="signChange">N</b>
                                <b key="nativeSignChange">N</b>
                                <l key="nav" refId="175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71</cust>
                              <s key="cod"/>
                              <s key="desc"/>
                              <i key="index">3</i>
                              <l key="children" refId="17593" ln="0" eid="Framework.com.tagetik.trees.INode,framework"/>
                              <ref key="parent" refId="17557"/>
                            </be>
                            <be refId="17594" clsId="FilterNode">
                              <l key="dimensionOids" refId="17595" ln="1" eid="DimensionOid">
                                <cust clsId="DimensionOid">564F435F4B5049-45-434D5F303731---</cust>
                              </l>
                              <l key="AdHocParamDimensionOids" refId="17596" ln="0" eid="DimensionOid"/>
                              <be key="data" refId="17597" clsId="FilterNodeData">
                                <ref key="filterNode" refId="17594"/>
                                <s key="dim">VOC_KPI</s>
                                <i key="segmentLevel">0</i>
                                <ref key="segment" refId="22"/>
                                <be key="dictionaryHeader" refId="17598" clsId="MultiDesc">
                                  <a key="desc" refId="17599" ln="4" eid="SYS_STR">
                                    <s>Rete teleriscaldamento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76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56</s>
                                <b key="signChange">N</b>
                                <b key="nativeSignChange">N</b>
                                <l key="nav" refId="176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02" keid="SYS_STR" veid="EFReportingNodeType">
                                  <key>
                                    <s>564F435F4B5049-45-434D5F303731---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s key="cod"/>
                              <s key="desc"/>
                              <i key="index">4</i>
                              <l key="children" refId="17603" ln="0" eid="Framework.com.tagetik.trees.INode,framework"/>
                              <ref key="parent" refId="17557"/>
                            </be>
                            <be refId="17604" clsId="FilterNode">
                              <l key="dimensionOids" refId="17605" ln="1" eid="DimensionOid">
                                <cust clsId="DimensionOid">564F435F4B5049-45-434D5F303339---</cust>
                              </l>
                              <l key="AdHocParamDimensionOids" refId="17606" ln="0" eid="DimensionOid"/>
                              <be key="data" refId="17607" clsId="FilterNodeData">
                                <ref key="filterNode" refId="17604"/>
                                <s key="dim">VOC_KPI</s>
                                <i key="segmentLevel">0</i>
                                <ref key="segment" refId="22"/>
                                <be key="dictionaryHeader" refId="17608" clsId="MultiDesc">
                                  <a key="desc" refId="17609" ln="4" eid="SYS_STR">
                                    <s>Rete distribuzione gas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76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67</s>
                                <b key="signChange">N</b>
                                <b key="nativeSignChange">N</b>
                                <l key="nav" refId="176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12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67</cust>
                              <s key="cod"/>
                              <s key="desc"/>
                              <i key="index">5</i>
                              <l key="children" refId="17613" ln="0" eid="Framework.com.tagetik.trees.INode,framework"/>
                              <ref key="parent" refId="17557"/>
                            </be>
                            <be refId="17614" clsId="FilterNode">
                              <l key="dimensionOids" refId="17615" ln="1" eid="DimensionOid">
                                <cust clsId="DimensionOid">564F435F4B5049-45-434D5F303338---</cust>
                              </l>
                              <l key="AdHocParamDimensionOids" refId="17616" ln="0" eid="DimensionOid"/>
                              <be key="data" refId="17617" clsId="FilterNodeData">
                                <ref key="filterNode" refId="17614"/>
                                <s key="dim">VOC_KPI</s>
                                <i key="segmentLevel">0</i>
                                <ref key="segment" refId="22"/>
                                <be key="dictionaryHeader" refId="17618" clsId="MultiDesc">
                                  <a key="desc" refId="17619" ln="4" eid="SYS_STR">
                                    <s>
                                      Rete distribuzione elettricit
                                      <ch cod="e0"/>
                                       (km)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76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68</s>
                                <b key="signChange">N</b>
                                <b key="nativeSignChange">N</b>
                                <l key="nav" refId="176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22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s key="cod"/>
                              <s key="desc"/>
                              <i key="index">6</i>
                              <l key="children" refId="17623" ln="0" eid="Framework.com.tagetik.trees.INode,framework"/>
                              <ref key="parent" refId="17557"/>
                            </be>
                            <be refId="17624" clsId="FilterNode">
                              <l key="dimensionOids" refId="17625" ln="1" eid="DimensionOid">
                                <cust clsId="DimensionOid">564F435F4B5049-45-434D5F303031---</cust>
                              </l>
                              <l key="AdHocParamDimensionOids" refId="17626" ln="0" eid="DimensionOid"/>
                              <be key="data" refId="17627" clsId="FilterNodeData">
                                <ref key="filterNode" refId="17624"/>
                                <s key="dim">VOC_KPI</s>
                                <i key="segmentLevel">0</i>
                                <ref key="segment" refId="22"/>
                                <be key="dictionaryHeader" refId="17628" clsId="MultiDesc">
                                  <a key="desc" refId="17629" ln="4" eid="SYS_STR">
                                    <s>Lunghezza rete acquedotto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76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69</s>
                                <b key="signChange">N</b>
                                <b key="nativeSignChange">N</b>
                                <l key="nav" refId="176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32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69</cust>
                              <s key="cod"/>
                              <s key="desc"/>
                              <i key="index">7</i>
                              <l key="children" refId="17633" ln="0" eid="Framework.com.tagetik.trees.INode,framework"/>
                              <ref key="parent" refId="17557"/>
                            </be>
                            <be refId="17634" clsId="FilterNode">
                              <l key="dimensionOids" refId="17635" ln="1" eid="DimensionOid">
                                <cust clsId="DimensionOid">564F435F4B5049-45-434D5F303035---</cust>
                              </l>
                              <l key="AdHocParamDimensionOids" refId="17636" ln="0" eid="DimensionOid"/>
                              <be key="data" refId="17637" clsId="FilterNodeData">
                                <ref key="filterNode" refId="17634"/>
                                <s key="dim">VOC_KPI</s>
                                <i key="segmentLevel">0</i>
                                <ref key="segment" refId="22"/>
                                <be key="dictionaryHeader" refId="17638" clsId="MultiDesc">
                                  <a key="desc" refId="17639" ln="4" eid="SYS_STR">
                                    <s>Lunghezza rete fognatura km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76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70</s>
                                <b key="signChange">N</b>
                                <b key="nativeSignChange">N</b>
                                <l key="nav" refId="176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42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s key="cod"/>
                              <s key="desc"/>
                              <i key="index">8</i>
                              <l key="children" refId="17643" ln="0" eid="Framework.com.tagetik.trees.INode,framework"/>
                              <ref key="parent" refId="17557"/>
                            </be>
                          </l>
                        </be>
                        <be key="columns" refId="17644" clsId="FilterNode">
                          <l key="dimensionOids" refId="17645" ln="0" eid="DimensionOid"/>
                          <l key="AdHocParamDimensionOids" refId="17646" ln="0" eid="DimensionOid"/>
                          <be key="data" refId="17647" clsId="FilterNodeData">
                            <ref key="filterNode" refId="176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6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7649" ln="3" eid="Framework.com.tagetik.trees.INode,framework">
                            <be refId="17650" clsId="FilterNode">
                              <l key="dimensionOids" refId="17651" ln="1" eid="DimensionOid">
                                <cust clsId="DimensionOid">5343455F24-45-323032334143545F4254-5343455F425F544552--</cust>
                              </l>
                              <l key="AdHocParamDimensionOids" refId="17652" ln="0" eid="DimensionOid"/>
                              <be key="data" refId="17653" clsId="FilterNodeData">
                                <ref key="filterNode" refId="17650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6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765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5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0</i>
                              <l key="children" refId="17657" ln="1" eid="Framework.com.tagetik.trees.INode,framework">
                                <be refId="17658" clsId="FilterNode">
                                  <l key="dimensionOids" refId="17659" ln="1" eid="DimensionOid">
                                    <cust clsId="DimensionOid">4341545F24-4E-413241---</cust>
                                  </l>
                                  <l key="AdHocParamDimensionOids" refId="17660" ln="0" eid="DimensionOid"/>
                                  <be key="data" refId="17661" clsId="FilterNodeData">
                                    <ref key="filterNode" refId="17658"/>
                                    <s key="dim">CAT_$</s>
                                    <i key="segmentLevel">0</i>
                                    <ref key="segment" refId="22"/>
                                    <be key="dictionaryHeader" refId="17662" clsId="MultiDesc">
                                      <a key="desc" refId="1766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6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76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66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7667" ln="0" eid="Framework.com.tagetik.trees.INode,framework"/>
                                  <ref key="parent" refId="17650"/>
                                </be>
                              </l>
                              <ref key="parent" refId="17644"/>
                            </be>
                            <be refId="17668" clsId="FilterNode">
                              <l key="dimensionOids" refId="17669" ln="1" eid="DimensionOid">
                                <cust clsId="DimensionOid">5343455F24-45-323032344143545F4254-5343455F425F544552--</cust>
                              </l>
                              <l key="AdHocParamDimensionOids" refId="17670" ln="0" eid="DimensionOid"/>
                              <be key="data" refId="17671" clsId="FilterNodeData">
                                <ref key="filterNode" refId="17668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6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767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1</i>
                              <l key="children" refId="17675" ln="1" eid="Framework.com.tagetik.trees.INode,framework">
                                <be refId="17676" clsId="FilterNode">
                                  <l key="dimensionOids" refId="17677" ln="1" eid="DimensionOid">
                                    <cust clsId="DimensionOid">4341545F24-4E-413241---</cust>
                                  </l>
                                  <l key="AdHocParamDimensionOids" refId="17678" ln="0" eid="DimensionOid"/>
                                  <be key="data" refId="17679" clsId="FilterNodeData">
                                    <ref key="filterNode" refId="17676"/>
                                    <s key="dim">CAT_$</s>
                                    <i key="segmentLevel">0</i>
                                    <ref key="segment" refId="22"/>
                                    <be key="dictionaryHeader" refId="17680" clsId="MultiDesc">
                                      <a key="desc" refId="1768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6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76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68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0</i>
                                  <l key="children" refId="17685" ln="0" eid="Framework.com.tagetik.trees.INode,framework"/>
                                  <ref key="parent" refId="17668"/>
                                </be>
                              </l>
                              <ref key="parent" refId="17644"/>
                            </be>
                            <be refId="17686" clsId="FilterNode">
                              <l key="dimensionOids" refId="17687" ln="1" eid="DimensionOid">
                                <cust clsId="DimensionOid">5343455F24-45-323032354143545F4254-5343455F425F544552--</cust>
                              </l>
                              <l key="AdHocParamDimensionOids" refId="17688" ln="0" eid="DimensionOid"/>
                              <be key="data" refId="17689" clsId="FilterNodeData">
                                <ref key="filterNode" refId="17686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6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76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69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2</i>
                              <l key="children" refId="17693" ln="1" eid="Framework.com.tagetik.trees.INode,framework">
                                <be refId="17694" clsId="FilterNode">
                                  <l key="dimensionOids" refId="17695" ln="1" eid="DimensionOid">
                                    <cust clsId="DimensionOid">4341545F24-4E-413241---</cust>
                                  </l>
                                  <l key="AdHocParamDimensionOids" refId="17696" ln="0" eid="DimensionOid"/>
                                  <be key="data" refId="17697" clsId="FilterNodeData">
                                    <ref key="filterNode" refId="17694"/>
                                    <s key="dim">CAT_$</s>
                                    <i key="segmentLevel">0</i>
                                    <ref key="segment" refId="22"/>
                                    <be key="dictionaryHeader" refId="17698" clsId="MultiDesc">
                                      <a key="desc" refId="1769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70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40</s>
                                    <b key="signChange">N</b>
                                    <b key="nativeSignChange">N</b>
                                    <l key="nav" refId="177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40</cust>
                                  <s key="cod"/>
                                  <s key="desc"/>
                                  <i key="index">0</i>
                                  <l key="children" refId="17702" ln="0" eid="Framework.com.tagetik.trees.INode,framework"/>
                                  <ref key="parent" refId="17686"/>
                                </be>
                              </l>
                              <ref key="parent" refId="17644"/>
                            </be>
                          </l>
                        </be>
                        <be key="matrixFilters" refId="17703" clsId="FilterNode">
                          <l key="dimensionOids" refId="17704" ln="0" eid="DimensionOid"/>
                          <l key="AdHocParamDimensionOids" refId="17705" ln="0" eid="DimensionOid"/>
                          <be key="data" refId="17706" clsId="FilterNodeData">
                            <ref key="filterNode" refId="1770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7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7708" ln="1" eid="Framework.com.tagetik.trees.INode,framework">
                            <be refId="17709" clsId="FilterNode">
                              <l key="dimensionOids" refId="17710" ln="1" eid="DimensionOid">
                                <cust clsId="DimensionOid">504552-45-3132---</cust>
                              </l>
                              <l key="AdHocParamDimensionOids" refId="17711" ln="0" eid="DimensionOid"/>
                              <be key="data" refId="17712" clsId="FilterNodeData">
                                <ref key="filterNode" refId="1770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7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771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7715" ln="1" eid="Framework.com.tagetik.trees.INode,framework">
                                <be refId="17716" clsId="FilterNode">
                                  <l key="dimensionOids" refId="17717" ln="1" eid="DimensionOid">
                                    <cust clsId="DimensionOid">4445535431-45-4E44---</cust>
                                  </l>
                                  <l key="AdHocParamDimensionOids" refId="17718" ln="0" eid="DimensionOid"/>
                                  <be key="data" refId="17719" clsId="FilterNodeData">
                                    <ref key="filterNode" refId="17716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7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7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7722" ln="1" eid="Framework.com.tagetik.trees.INode,framework">
                                    <be refId="17723" clsId="FilterNode">
                                      <l key="dimensionOids" refId="17724" ln="1" eid="DimensionOid">
                                        <cust clsId="DimensionOid">4445535434-45-4E44---</cust>
                                      </l>
                                      <l key="AdHocParamDimensionOids" refId="17725" ln="0" eid="DimensionOid"/>
                                      <be key="data" refId="17726" clsId="FilterNodeData">
                                        <ref key="filterNode" refId="17723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72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</s>
                                        <b key="signChange">N</b>
                                        <b key="nativeSignChange">N</b>
                                        <l key="nav" refId="1772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s key="cod"/>
                                      <s key="desc"/>
                                      <i key="index">0</i>
                                      <l key="children" refId="17729" ln="1" eid="Framework.com.tagetik.trees.INode,framework">
                                        <be refId="17730" clsId="FilterNode">
                                          <l key="dimensionOids" refId="17731" ln="1" eid="DimensionOid">
                                            <cust clsId="DimensionOid">56414C-45-455552---</cust>
                                          </l>
                                          <l key="AdHocParamDimensionOids" refId="17732" ln="0" eid="DimensionOid"/>
                                          <be key="data" refId="17733" clsId="FilterNodeData">
                                            <ref key="filterNode" refId="17730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773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7</s>
                                            <b key="signChange">N</b>
                                            <b key="nativeSignChange">N</b>
                                            <l key="nav" refId="1773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s key="cod"/>
                                          <s key="desc"/>
                                          <i key="index">0</i>
                                          <l key="children" refId="17736" ln="1" eid="Framework.com.tagetik.trees.INode,framework">
                                            <be refId="17737" clsId="FilterNode">
                                              <l key="dimensionOids" refId="17738" ln="1" eid="DimensionOid">
                                                <cust clsId="DimensionOid">4445535433-45-543036---</cust>
                                              </l>
                                              <l key="AdHocParamDimensionOids" refId="17739" ln="0" eid="DimensionOid"/>
                                              <be key="data" refId="17740" clsId="FilterNodeData">
                                                <ref key="filterNode" refId="17737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774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11</s>
                                                <b key="signChange">N</b>
                                                <b key="nativeSignChange">N</b>
                                                <l key="nav" refId="1774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11</cust>
                                              <s key="cod"/>
                                              <s key="desc"/>
                                              <i key="index">0</i>
                                              <l key="children" refId="17743" ln="0" eid="Framework.com.tagetik.trees.INode,framework"/>
                                              <ref key="parent" refId="17730"/>
                                            </be>
                                          </l>
                                          <ref key="parent" refId="17723"/>
                                        </be>
                                      </l>
                                      <ref key="parent" refId="17716"/>
                                    </be>
                                  </l>
                                  <ref key="parent" refId="17709"/>
                                </be>
                              </l>
                              <ref key="parent" refId="17703"/>
                            </be>
                          </l>
                        </be>
                        <be key="rowHeaders" refId="17744" clsId="ReportingHeaders">
                          <m key="headers" refId="17745" keid="SYS_PR_I" veid="System.Collections.IList">
                            <key>
                              <i>-1</i>
                            </key>
                            <val>
                              <l refId="17746" ln="1">
                                <s>$Account(HIERARCHY("KPI")).desc</s>
                              </l>
                            </val>
                          </m>
                          <m key="headersDims" refId="1774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7748" clsId="ReportingHeaders">
                          <m key="headers" refId="17749" keid="SYS_PR_I" veid="System.Collections.IList">
                            <key>
                              <i>-1</i>
                            </key>
                            <val>
                              <l refId="17750" ln="1">
                                <s>$Scenario(HIERARCHY("$")).code</s>
                              </l>
                            </val>
                          </m>
                          <m key="headersDims" refId="1775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7752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7753" keid="SYS_STR" veid="StyleSheet">
                          <key>
                            <s>3</s>
                          </key>
                          <val>
                            <be refId="17754" clsId="StyleSheet">
                              <be key="version" refId="1775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756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7757" ln="2">
                                    <be refId="17758" clsId="StyleRule">
                                      <be key="ruleCondition" refId="1775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760" clsId="StyleRule">
                                      <be key="ruleCondition" refId="1776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7762" clsId="StyleSheet">
                              <be key="version" refId="1776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776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765" ln="2">
                                    <be refId="17766" clsId="StyleRule">
                                      <be key="ruleCondition" refId="1776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768" clsId="StyleRule">
                                      <be key="ruleCondition" refId="1776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7770" ln="0" eid="Reporting.com.tagetik.tables.IMatixCellLeafPositions,Reporting"/>
                        <m key="forcedEditModes" refId="17771" keid="Reporting.com.tagetik.tables.IMatixCellLeafPositions,Reporting" veid="SYS_STR"/>
                        <b key="UseTxlDeFormEditor">N</b>
                        <be key="TxDeFormsEditorDescriptor" refId="17772" clsId="TxDeFormsEditorDescriptor">
                          <l key="Tabs" refId="1777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7774" clsId="matrixWSInfo">
                          <b key="isT">N</b>
                          <s key="wsCode">$CPM</s>
                        </be>
                        <be key="customFilters" refId="17775" clsId="ExpCustomFiltersProspetto"/>
                      </be>
                    </val>
                    <key>
                      <s>Rifiuti recuperati</s>
                    </key>
                    <val>
                      <be refId="17776" clsId="MatrixPositionBlockVO">
                        <s key="positionID">Rifiuti recuperati</s>
                        <be key="rows" refId="17777" clsId="FilterNode">
                          <l key="dimensionOids" refId="17778" ln="0" eid="DimensionOid"/>
                          <l key="AdHocParamDimensionOids" refId="17779" ln="0" eid="DimensionOid"/>
                          <be key="data" refId="17780" clsId="FilterNodeData">
                            <ref key="filterNode" refId="1777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7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782" ln="7" eid="Framework.com.tagetik.trees.INode,framework">
                            <be refId="17783" clsId="FilterNode">
                              <l key="dimensionOids" refId="17784" ln="1" eid="DimensionOid">
                                <cust clsId="DimensionOid">564F435F4B5049-45-434E5F303837---</cust>
                              </l>
                              <l key="AdHocParamDimensionOids" refId="17785" ln="0" eid="DimensionOid"/>
                              <be key="data" refId="17786" clsId="FilterNodeData">
                                <ref key="filterNode" refId="17783"/>
                                <s key="dim">VOC_KPI</s>
                                <i key="segmentLevel">0</i>
                                <ref key="segment" refId="22"/>
                                <be key="dictionaryHeader" refId="17787" clsId="MultiDesc">
                                  <a key="desc" refId="17788" ln="4" eid="SYS_STR">
                                    <s>Rifiuto recuperato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77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278</s>
                                <b key="signChange">N</b>
                                <b key="nativeSignChange">N</b>
                                <l key="nav" refId="177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278</cust>
                              <s key="cod"/>
                              <s key="desc"/>
                              <i key="index">0</i>
                              <l key="children" refId="17791" ln="0" eid="Framework.com.tagetik.trees.INode,framework"/>
                              <ref key="parent" refId="17777"/>
                            </be>
                            <be refId="17792" clsId="FilterNode">
                              <l key="dimensionOids" refId="17793" ln="1" eid="DimensionOid">
                                <cust clsId="DimensionOid">564F435F4B5049-45-434D5F323139---</cust>
                              </l>
                              <l key="AdHocParamDimensionOids" refId="17794" ln="0" eid="DimensionOid"/>
                              <be key="data" refId="17795" clsId="FilterNodeData">
                                <ref key="filterNode" refId="1779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7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284</s>
                                <b key="signChange">N</b>
                                <b key="nativeSignChange">N</b>
                                <l key="nav" refId="177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284</cust>
                              <s key="cod"/>
                              <s key="desc"/>
                              <i key="index">1</i>
                              <l key="children" refId="17798" ln="0" eid="Framework.com.tagetik.trees.INode,framework"/>
                              <ref key="parent" refId="17777"/>
                            </be>
                            <be refId="17799" clsId="FilterNode">
                              <l key="dimensionOids" refId="17800" ln="1" eid="DimensionOid">
                                <cust clsId="DimensionOid">564F435F4B5049-45-434D5F323230---</cust>
                              </l>
                              <l key="AdHocParamDimensionOids" refId="17801" ln="0" eid="DimensionOid"/>
                              <be key="data" refId="17802" clsId="FilterNodeData">
                                <ref key="filterNode" refId="1779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283</s>
                                <b key="signChange">N</b>
                                <b key="nativeSignChange">N</b>
                                <l key="nav" refId="178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283</cust>
                              <s key="cod"/>
                              <s key="desc"/>
                              <i key="index">2</i>
                              <l key="children" refId="17805" ln="0" eid="Framework.com.tagetik.trees.INode,framework"/>
                              <ref key="parent" refId="17777"/>
                            </be>
                            <be refId="17806" clsId="FilterNode">
                              <l key="dimensionOids" refId="17807" ln="1" eid="DimensionOid">
                                <cust clsId="DimensionOid">564F435F4B5049-45-434D5F323231---</cust>
                              </l>
                              <l key="AdHocParamDimensionOids" refId="17808" ln="0" eid="DimensionOid"/>
                              <be key="data" refId="17809" clsId="FilterNodeData">
                                <ref key="filterNode" refId="178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282</s>
                                <b key="signChange">N</b>
                                <b key="nativeSignChange">N</b>
                                <l key="nav" refId="178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282</cust>
                              <s key="cod"/>
                              <s key="desc"/>
                              <i key="index">3</i>
                              <l key="children" refId="17812" ln="0" eid="Framework.com.tagetik.trees.INode,framework"/>
                              <ref key="parent" refId="17777"/>
                            </be>
                            <be refId="17813" clsId="FilterNode">
                              <l key="dimensionOids" refId="17814" ln="1" eid="DimensionOid">
                                <cust clsId="DimensionOid">564F435F4B5049-45-434D5F323232---</cust>
                              </l>
                              <l key="AdHocParamDimensionOids" refId="17815" ln="0" eid="DimensionOid"/>
                              <be key="data" refId="17816" clsId="FilterNodeData">
                                <ref key="filterNode" refId="1781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281</s>
                                <b key="signChange">N</b>
                                <b key="nativeSignChange">N</b>
                                <l key="nav" refId="178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281</cust>
                              <s key="cod"/>
                              <s key="desc"/>
                              <i key="index">4</i>
                              <l key="children" refId="17819" ln="0" eid="Framework.com.tagetik.trees.INode,framework"/>
                              <ref key="parent" refId="17777"/>
                            </be>
                            <be refId="17820" clsId="FilterNode">
                              <l key="dimensionOids" refId="17821" ln="1" eid="DimensionOid">
                                <cust clsId="DimensionOid">564F435F4B5049-45-434D5F323233---</cust>
                              </l>
                              <l key="AdHocParamDimensionOids" refId="17822" ln="0" eid="DimensionOid"/>
                              <be key="data" refId="17823" clsId="FilterNodeData">
                                <ref key="filterNode" refId="178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280</s>
                                <b key="signChange">N</b>
                                <b key="nativeSignChange">N</b>
                                <l key="nav" refId="178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280</cust>
                              <s key="cod"/>
                              <s key="desc"/>
                              <i key="index">5</i>
                              <l key="children" refId="17826" ln="0" eid="Framework.com.tagetik.trees.INode,framework"/>
                              <ref key="parent" refId="17777"/>
                            </be>
                            <be refId="17827" clsId="FilterNode">
                              <l key="dimensionOids" refId="17828" ln="1" eid="DimensionOid">
                                <cust clsId="DimensionOid">564F435F4B5049-45-434D5F323234---</cust>
                              </l>
                              <l key="AdHocParamDimensionOids" refId="17829" ln="0" eid="DimensionOid"/>
                              <be key="data" refId="17830" clsId="FilterNodeData">
                                <ref key="filterNode" refId="1782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3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279</s>
                                <b key="signChange">N</b>
                                <b key="nativeSignChange">N</b>
                                <l key="nav" refId="1783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279</cust>
                              <s key="cod"/>
                              <s key="desc"/>
                              <i key="index">6</i>
                              <l key="children" refId="17833" ln="0" eid="Framework.com.tagetik.trees.INode,framework"/>
                              <ref key="parent" refId="17777"/>
                            </be>
                          </l>
                        </be>
                        <be key="columns" refId="17834" clsId="FilterNode">
                          <l key="dimensionOids" refId="17835" ln="0" eid="DimensionOid"/>
                          <l key="AdHocParamDimensionOids" refId="17836" ln="0" eid="DimensionOid"/>
                          <be key="data" refId="17837" clsId="FilterNodeData">
                            <ref key="filterNode" refId="1783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8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7839" ln="1" eid="Framework.com.tagetik.trees.INode,framework">
                            <be refId="17840" clsId="FilterNode">
                              <l key="dimensionOids" refId="17841" ln="1" eid="DimensionOid">
                                <cust clsId="DimensionOid">544950-45-5449505F4F---</cust>
                              </l>
                              <l key="AdHocParamDimensionOids" refId="17842" ln="0" eid="DimensionOid"/>
                              <be key="data" refId="17843" clsId="FilterNodeData">
                                <ref key="filterNode" refId="1784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8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784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84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7847" ln="3" eid="Framework.com.tagetik.trees.INode,framework">
                                <be refId="17848" clsId="FilterNode">
                                  <l key="dimensionOids" refId="17849" ln="1" eid="DimensionOid">
                                    <cust clsId="DimensionOid">5343455F24-45-323032334143545F4254-5343455F425F544552--</cust>
                                  </l>
                                  <l key="AdHocParamDimensionOids" refId="17850" ln="0" eid="DimensionOid"/>
                                  <be key="data" refId="17851" clsId="FilterNodeData">
                                    <ref key="filterNode" refId="1784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8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78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85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7855" ln="1" eid="Framework.com.tagetik.trees.INode,framework">
                                    <be refId="17856" clsId="FilterNode">
                                      <l key="dimensionOids" refId="17857" ln="1" eid="DimensionOid">
                                        <cust clsId="DimensionOid">4341545F24-4E-413241---</cust>
                                      </l>
                                      <l key="AdHocParamDimensionOids" refId="17858" ln="0" eid="DimensionOid"/>
                                      <be key="data" refId="17859" clsId="FilterNodeData">
                                        <ref key="filterNode" refId="1785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7860" clsId="MultiDesc">
                                          <a key="desc" refId="1786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6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786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6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7865" ln="0" eid="Framework.com.tagetik.trees.INode,framework"/>
                                      <ref key="parent" refId="17848"/>
                                    </be>
                                  </l>
                                  <ref key="parent" refId="17840"/>
                                </be>
                                <be refId="17866" clsId="FilterNode">
                                  <l key="dimensionOids" refId="17867" ln="1" eid="DimensionOid">
                                    <cust clsId="DimensionOid">5343455F24-45-323032344143545F4254-5343455F425F544552--</cust>
                                  </l>
                                  <l key="AdHocParamDimensionOids" refId="17868" ln="0" eid="DimensionOid"/>
                                  <be key="data" refId="17869" clsId="FilterNodeData">
                                    <ref key="filterNode" refId="1786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78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87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7873" ln="1" eid="Framework.com.tagetik.trees.INode,framework">
                                    <be refId="17874" clsId="FilterNode">
                                      <l key="dimensionOids" refId="17875" ln="1" eid="DimensionOid">
                                        <cust clsId="DimensionOid">4341545F24-4E-413241---</cust>
                                      </l>
                                      <l key="AdHocParamDimensionOids" refId="17876" ln="0" eid="DimensionOid"/>
                                      <be key="data" refId="17877" clsId="FilterNodeData">
                                        <ref key="filterNode" refId="1787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7878" clsId="MultiDesc">
                                          <a key="desc" refId="1787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788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8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7883" ln="0" eid="Framework.com.tagetik.trees.INode,framework"/>
                                      <ref key="parent" refId="17866"/>
                                    </be>
                                  </l>
                                  <ref key="parent" refId="17840"/>
                                </be>
                                <be refId="17884" clsId="FilterNode">
                                  <l key="dimensionOids" refId="17885" ln="1" eid="DimensionOid">
                                    <cust clsId="DimensionOid">5343455F24-45-323032354143545F4254-5343455F425F544552--</cust>
                                  </l>
                                  <l key="AdHocParamDimensionOids" refId="17886" ln="0" eid="DimensionOid"/>
                                  <be key="data" refId="17887" clsId="FilterNodeData">
                                    <ref key="filterNode" refId="1788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7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89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7891" ln="1" eid="Framework.com.tagetik.trees.INode,framework">
                                    <be refId="17892" clsId="FilterNode">
                                      <l key="dimensionOids" refId="17893" ln="1" eid="DimensionOid">
                                        <cust clsId="DimensionOid">4341545F24-4E-413241---</cust>
                                      </l>
                                      <l key="AdHocParamDimensionOids" refId="17894" ln="0" eid="DimensionOid"/>
                                      <be key="data" refId="17895" clsId="FilterNodeData">
                                        <ref key="filterNode" refId="1789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9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789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7898" ln="0" eid="Framework.com.tagetik.trees.INode,framework"/>
                                      <ref key="parent" refId="17884"/>
                                    </be>
                                  </l>
                                  <ref key="parent" refId="17840"/>
                                </be>
                              </l>
                              <ref key="parent" refId="17834"/>
                            </be>
                          </l>
                        </be>
                        <be key="matrixFilters" refId="17899" clsId="FilterNode">
                          <l key="dimensionOids" refId="17900" ln="0" eid="DimensionOid"/>
                          <l key="AdHocParamDimensionOids" refId="17901" ln="0" eid="DimensionOid"/>
                          <be key="data" refId="17902" clsId="FilterNodeData">
                            <ref key="filterNode" refId="1789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90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7904" ln="1" eid="Framework.com.tagetik.trees.INode,framework">
                            <be refId="17905" clsId="FilterNode">
                              <l key="dimensionOids" refId="17906" ln="1" eid="DimensionOid">
                                <cust clsId="DimensionOid">504552-45-3132---</cust>
                              </l>
                              <l key="AdHocParamDimensionOids" refId="17907" ln="0" eid="DimensionOid"/>
                              <be key="data" refId="17908" clsId="FilterNodeData">
                                <ref key="filterNode" refId="1790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9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79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7911" ln="1" eid="Framework.com.tagetik.trees.INode,framework">
                                <be refId="17912" clsId="FilterNode">
                                  <l key="dimensionOids" refId="17913" ln="1" eid="DimensionOid">
                                    <cust clsId="DimensionOid">4445535434-45-4E44---</cust>
                                  </l>
                                  <l key="AdHocParamDimensionOids" refId="17914" ln="0" eid="DimensionOid"/>
                                  <be key="data" refId="17915" clsId="FilterNodeData">
                                    <ref key="filterNode" refId="179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9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79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7918" ln="1" eid="Framework.com.tagetik.trees.INode,framework">
                                    <be refId="17919" clsId="FilterNode">
                                      <l key="dimensionOids" refId="17920" ln="1" eid="DimensionOid">
                                        <cust clsId="DimensionOid">56414C-45-455552---</cust>
                                      </l>
                                      <l key="AdHocParamDimensionOids" refId="17921" ln="0" eid="DimensionOid"/>
                                      <be key="data" refId="17922" clsId="FilterNodeData">
                                        <ref key="filterNode" refId="17919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92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79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7925" ln="1" eid="Framework.com.tagetik.trees.INode,framework">
                                        <be refId="17926" clsId="FilterNode">
                                          <l key="dimensionOids" refId="17927" ln="1" eid="DimensionOid">
                                            <cust clsId="DimensionOid">44455354315F4255-45-4E44---</cust>
                                          </l>
                                          <l key="AdHocParamDimensionOids" refId="17928" ln="0" eid="DimensionOid"/>
                                          <be key="data" refId="17929" clsId="FilterNodeData">
                                            <ref key="filterNode" refId="17926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793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793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7932" ln="1" eid="Framework.com.tagetik.trees.INode,framework">
                                            <be refId="17933" clsId="FilterNode">
                                              <l key="dimensionOids" refId="17934" ln="1" eid="DimensionOid">
                                                <cust clsId="DimensionOid">44455354325F414749-45-4E44---</cust>
                                              </l>
                                              <l key="AdHocParamDimensionOids" refId="17935" ln="0" eid="DimensionOid"/>
                                              <be key="data" refId="17936" clsId="FilterNodeData">
                                                <ref key="filterNode" refId="17933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793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793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7939" ln="1" eid="Framework.com.tagetik.trees.INode,framework">
                                                <be refId="17940" clsId="FilterNode">
                                                  <l key="dimensionOids" refId="17941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7942" ln="0" eid="DimensionOid"/>
                                                  <be key="data" refId="17943" clsId="FilterNodeData">
                                                    <ref key="filterNode" refId="17940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794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794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7946" ln="1" eid="Framework.com.tagetik.trees.INode,framework">
                                                    <be refId="17947" clsId="FilterNode">
                                                      <l key="dimensionOids" refId="17948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7949" ln="0" eid="DimensionOid"/>
                                                      <be key="data" refId="17950" clsId="FilterNodeData">
                                                        <ref key="filterNode" refId="17947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795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795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7953" ln="0" eid="Framework.com.tagetik.trees.INode,framework"/>
                                                      <ref key="parent" refId="17940"/>
                                                    </be>
                                                  </l>
                                                  <ref key="parent" refId="17933"/>
                                                </be>
                                              </l>
                                              <ref key="parent" refId="17926"/>
                                            </be>
                                          </l>
                                          <ref key="parent" refId="17919"/>
                                        </be>
                                      </l>
                                      <ref key="parent" refId="17912"/>
                                    </be>
                                  </l>
                                  <ref key="parent" refId="17905"/>
                                </be>
                              </l>
                              <ref key="parent" refId="17899"/>
                            </be>
                          </l>
                        </be>
                        <be key="rowHeaders" refId="17954" clsId="ReportingHeaders">
                          <m key="headers" refId="17955" keid="SYS_PR_I" veid="System.Collections.IList">
                            <key>
                              <i>-1</i>
                            </key>
                            <val>
                              <l refId="17956" ln="1">
                                <s>$Account(HIERARCHY("KPI")).desc</s>
                              </l>
                            </val>
                          </m>
                          <m key="headersDims" refId="1795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7958" clsId="ReportingHeaders">
                          <m key="headers" refId="17959" keid="SYS_PR_I" veid="System.Collections.IList">
                            <key>
                              <i>-1</i>
                            </key>
                            <val>
                              <l refId="17960" ln="1">
                                <s>$Scenario.code</s>
                              </l>
                            </val>
                          </m>
                          <m key="headersDims" refId="1796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7962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7963" keid="SYS_STR" veid="StyleSheet">
                          <key>
                            <s>21</s>
                          </key>
                          <val>
                            <be refId="17964" clsId="StyleSheet">
                              <be key="version" refId="1796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966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7967" ln="2">
                                    <be refId="17968" clsId="StyleRule">
                                      <be key="ruleCondition" refId="1796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970" clsId="StyleRule">
                                      <be key="ruleCondition" refId="1797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17972" clsId="StyleSheet">
                              <be key="version" refId="1797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97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975" ln="2">
                                    <be refId="17976" clsId="StyleRule">
                                      <be key="ruleCondition" refId="1797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978" clsId="StyleRule">
                                      <be key="ruleCondition" refId="1797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7980" ln="0" eid="Reporting.com.tagetik.tables.IMatixCellLeafPositions,Reporting"/>
                        <m key="forcedEditModes" refId="17981" keid="Reporting.com.tagetik.tables.IMatixCellLeafPositions,Reporting" veid="SYS_STR"/>
                        <b key="UseTxlDeFormEditor">N</b>
                        <be key="TxDeFormsEditorDescriptor" refId="17982" clsId="TxDeFormsEditorDescriptor">
                          <l key="Tabs" refId="1798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7984" clsId="matrixWSInfo">
                          <b key="isT">N</b>
                          <s key="wsCode">$CPM</s>
                        </be>
                        <be key="customFilters" refId="17985" clsId="ExpCustomFiltersProspetto"/>
                      </be>
                    </val>
                    <key>
                      <s>Destino</s>
                    </key>
                    <val>
                      <be refId="17986" clsId="MatrixPositionBlockVO">
                        <s key="positionID">Destino</s>
                        <be key="rows" refId="17987" clsId="FilterNode">
                          <l key="dimensionOids" refId="17988" ln="0" eid="DimensionOid"/>
                          <l key="AdHocParamDimensionOids" refId="17989" ln="0" eid="DimensionOid"/>
                          <be key="data" refId="17990" clsId="FilterNodeData">
                            <ref key="filterNode" refId="179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9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992" ln="4" eid="Framework.com.tagetik.trees.INode,framework">
                            <be refId="17993" clsId="FilterNode">
                              <l key="dimensionOids" refId="17994" ln="1" eid="DimensionOid">
                                <cust clsId="DimensionOid">564F435F4B5049-45-434D5F303437---</cust>
                              </l>
                              <l key="AdHocParamDimensionOids" refId="17995" ln="0" eid="DimensionOid"/>
                              <be key="data" refId="17996" clsId="FilterNodeData">
                                <ref key="filterNode" refId="17993"/>
                                <s key="dim">VOC_KPI</s>
                                <i key="segmentLevel">0</i>
                                <ref key="segment" refId="22"/>
                                <be key="dictionaryHeader" refId="17997" clsId="MultiDesc">
                                  <a key="desc" refId="17998" ln="4" eid="SYS_STR">
                                    <s>Rifiuti urbani raccolti (Tonnellate)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79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80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0</i>
                              <l key="children" refId="18001" ln="0" eid="Framework.com.tagetik.trees.INode,framework"/>
                              <ref key="parent" refId="17987"/>
                            </be>
                            <be refId="18002" clsId="FilterNode">
                              <l key="dimensionOids" refId="18003" ln="1" eid="DimensionOid">
                                <cust clsId="DimensionOid">564F435F4B5049-45-434E5F323535---</cust>
                              </l>
                              <l key="AdHocParamDimensionOids" refId="18004" ln="0" eid="DimensionOid"/>
                              <be key="data" refId="18005" clsId="FilterNodeData">
                                <ref key="filterNode" refId="18002"/>
                                <s key="dim">VOC_KPI</s>
                                <i key="segmentLevel">0</i>
                                <ref key="segment" refId="22"/>
                                <be key="dictionaryHeader" refId="18006" clsId="MultiDesc">
                                  <a key="desc" refId="18007" ln="4" eid="SYS_STR">
                                    <s>% raccolta differenziata/recupero di materia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0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80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1</i>
                              <l key="children" refId="18010" ln="0" eid="Framework.com.tagetik.trees.INode,framework"/>
                              <ref key="parent" refId="17987"/>
                            </be>
                            <be refId="18011" clsId="FilterNode">
                              <l key="dimensionOids" refId="18012" ln="1" eid="DimensionOid">
                                <cust clsId="DimensionOid">564F435F4B5049-45-434E5F323534---</cust>
                              </l>
                              <l key="AdHocParamDimensionOids" refId="18013" ln="0" eid="DimensionOid"/>
                              <be key="data" refId="18014" clsId="FilterNodeData">
                                <ref key="filterNode" refId="18011"/>
                                <s key="dim">VOC_KPI</s>
                                <i key="segmentLevel">0</i>
                                <ref key="segment" refId="22"/>
                                <be key="dictionaryHeader" refId="18015" clsId="MultiDesc">
                                  <a key="desc" refId="18016" ln="4" eid="SYS_STR">
                                    <s>% termovalorizzatore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0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80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2</i>
                              <l key="children" refId="18019" ln="0" eid="Framework.com.tagetik.trees.INode,framework"/>
                              <ref key="parent" refId="17987"/>
                            </be>
                            <be refId="18020" clsId="FilterNode">
                              <l key="dimensionOids" refId="18021" ln="1" eid="DimensionOid">
                                <cust clsId="DimensionOid">564F435F4B5049-45-434E5F323536---</cust>
                              </l>
                              <l key="AdHocParamDimensionOids" refId="18022" ln="0" eid="DimensionOid"/>
                              <be key="data" refId="18023" clsId="FilterNodeData">
                                <ref key="filterNode" refId="18020"/>
                                <s key="dim">VOC_KPI</s>
                                <i key="segmentLevel">0</i>
                                <ref key="segment" refId="22"/>
                                <be key="dictionaryHeader" refId="18024" clsId="MultiDesc">
                                  <a key="desc" refId="18025" ln="4" eid="SYS_STR">
                                    <s>% smaltimento (discarica/inceneritori)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0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802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3</i>
                              <l key="children" refId="18028" ln="0" eid="Framework.com.tagetik.trees.INode,framework"/>
                              <ref key="parent" refId="17987"/>
                            </be>
                          </l>
                        </be>
                        <be key="columns" refId="18029" clsId="FilterNode">
                          <l key="dimensionOids" refId="18030" ln="0" eid="DimensionOid"/>
                          <l key="AdHocParamDimensionOids" refId="18031" ln="0" eid="DimensionOid"/>
                          <be key="data" refId="18032" clsId="FilterNodeData">
                            <ref key="filterNode" refId="1802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034" ln="1" eid="Framework.com.tagetik.trees.INode,framework">
                            <be refId="18035" clsId="FilterNode">
                              <l key="dimensionOids" refId="18036" ln="1" eid="DimensionOid">
                                <cust clsId="DimensionOid">544950-45-5449505F4F---</cust>
                              </l>
                              <l key="AdHocParamDimensionOids" refId="18037" ln="0" eid="DimensionOid"/>
                              <be key="data" refId="18038" clsId="FilterNodeData">
                                <ref key="filterNode" refId="1803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0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0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04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042" ln="3" eid="Framework.com.tagetik.trees.INode,framework">
                                <be refId="18043" clsId="FilterNode">
                                  <l key="dimensionOids" refId="18044" ln="1" eid="DimensionOid">
                                    <cust clsId="DimensionOid">5343455F24-45-323032334143545F4254-5343455F425F544552--</cust>
                                  </l>
                                  <l key="AdHocParamDimensionOids" refId="18045" ln="0" eid="DimensionOid"/>
                                  <be key="data" refId="18046" clsId="FilterNodeData">
                                    <ref key="filterNode" refId="1804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0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0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04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050" ln="1" eid="Framework.com.tagetik.trees.INode,framework">
                                    <be refId="18051" clsId="FilterNode">
                                      <l key="dimensionOids" refId="18052" ln="1" eid="DimensionOid">
                                        <cust clsId="DimensionOid">4341545F24-4E-413241---</cust>
                                      </l>
                                      <l key="AdHocParamDimensionOids" refId="18053" ln="0" eid="DimensionOid"/>
                                      <be key="data" refId="18054" clsId="FilterNodeData">
                                        <ref key="filterNode" refId="1805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055" clsId="MultiDesc">
                                          <a key="desc" refId="1805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05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805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5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060" ln="0" eid="Framework.com.tagetik.trees.INode,framework"/>
                                      <ref key="parent" refId="18043"/>
                                    </be>
                                  </l>
                                  <ref key="parent" refId="18035"/>
                                </be>
                                <be refId="18061" clsId="FilterNode">
                                  <l key="dimensionOids" refId="18062" ln="1" eid="DimensionOid">
                                    <cust clsId="DimensionOid">5343455F24-45-323032344143545F4254-5343455F425F544552--</cust>
                                  </l>
                                  <l key="AdHocParamDimensionOids" refId="18063" ln="0" eid="DimensionOid"/>
                                  <be key="data" refId="18064" clsId="FilterNodeData">
                                    <ref key="filterNode" refId="1806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0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06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068" ln="1" eid="Framework.com.tagetik.trees.INode,framework">
                                    <be refId="18069" clsId="FilterNode">
                                      <l key="dimensionOids" refId="18070" ln="1" eid="DimensionOid">
                                        <cust clsId="DimensionOid">4341545F24-4E-413241---</cust>
                                      </l>
                                      <l key="AdHocParamDimensionOids" refId="18071" ln="0" eid="DimensionOid"/>
                                      <be key="data" refId="18072" clsId="FilterNodeData">
                                        <ref key="filterNode" refId="1806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073" clsId="MultiDesc">
                                          <a key="desc" refId="1807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0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80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7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078" ln="0" eid="Framework.com.tagetik.trees.INode,framework"/>
                                      <ref key="parent" refId="18061"/>
                                    </be>
                                  </l>
                                  <ref key="parent" refId="18035"/>
                                </be>
                                <be refId="18079" clsId="FilterNode">
                                  <l key="dimensionOids" refId="18080" ln="1" eid="DimensionOid">
                                    <cust clsId="DimensionOid">5343455F24-45-323032354143545F4254-5343455F425F544552--</cust>
                                  </l>
                                  <l key="AdHocParamDimensionOids" refId="18081" ln="0" eid="DimensionOid"/>
                                  <be key="data" refId="18082" clsId="FilterNodeData">
                                    <ref key="filterNode" refId="1807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0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0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08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086" ln="1" eid="Framework.com.tagetik.trees.INode,framework">
                                    <be refId="18087" clsId="FilterNode">
                                      <l key="dimensionOids" refId="18088" ln="1" eid="DimensionOid">
                                        <cust clsId="DimensionOid">4341545F24-4E-413241---</cust>
                                      </l>
                                      <l key="AdHocParamDimensionOids" refId="18089" ln="0" eid="DimensionOid"/>
                                      <be key="data" refId="18090" clsId="FilterNodeData">
                                        <ref key="filterNode" refId="1808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80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093" ln="0" eid="Framework.com.tagetik.trees.INode,framework"/>
                                      <ref key="parent" refId="18079"/>
                                    </be>
                                  </l>
                                  <ref key="parent" refId="18035"/>
                                </be>
                              </l>
                              <ref key="parent" refId="18029"/>
                            </be>
                          </l>
                        </be>
                        <be key="matrixFilters" refId="18094" clsId="FilterNode">
                          <l key="dimensionOids" refId="18095" ln="0" eid="DimensionOid"/>
                          <l key="AdHocParamDimensionOids" refId="18096" ln="0" eid="DimensionOid"/>
                          <be key="data" refId="18097" clsId="FilterNodeData">
                            <ref key="filterNode" refId="1809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099" ln="1" eid="Framework.com.tagetik.trees.INode,framework">
                            <be refId="18100" clsId="FilterNode">
                              <l key="dimensionOids" refId="18101" ln="1" eid="DimensionOid">
                                <cust clsId="DimensionOid">504552-45-3132---</cust>
                              </l>
                              <l key="AdHocParamDimensionOids" refId="18102" ln="0" eid="DimensionOid"/>
                              <be key="data" refId="18103" clsId="FilterNodeData">
                                <ref key="filterNode" refId="1810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1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1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106" ln="1" eid="Framework.com.tagetik.trees.INode,framework">
                                <be refId="18107" clsId="FilterNode">
                                  <l key="dimensionOids" refId="18108" ln="1" eid="DimensionOid">
                                    <cust clsId="DimensionOid">4445535434-45-4E44---</cust>
                                  </l>
                                  <l key="AdHocParamDimensionOids" refId="18109" ln="0" eid="DimensionOid"/>
                                  <be key="data" refId="18110" clsId="FilterNodeData">
                                    <ref key="filterNode" refId="1810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1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1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113" ln="1" eid="Framework.com.tagetik.trees.INode,framework">
                                    <be refId="18114" clsId="FilterNode">
                                      <l key="dimensionOids" refId="18115" ln="1" eid="DimensionOid">
                                        <cust clsId="DimensionOid">56414C-45-455552---</cust>
                                      </l>
                                      <l key="AdHocParamDimensionOids" refId="18116" ln="0" eid="DimensionOid"/>
                                      <be key="data" refId="18117" clsId="FilterNodeData">
                                        <ref key="filterNode" refId="1811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1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1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120" ln="1" eid="Framework.com.tagetik.trees.INode,framework">
                                        <be refId="18121" clsId="FilterNode">
                                          <l key="dimensionOids" refId="18122" ln="1" eid="DimensionOid">
                                            <cust clsId="DimensionOid">44455354315F4255-45-4E44---</cust>
                                          </l>
                                          <l key="AdHocParamDimensionOids" refId="18123" ln="0" eid="DimensionOid"/>
                                          <be key="data" refId="18124" clsId="FilterNodeData">
                                            <ref key="filterNode" refId="1812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12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12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127" ln="1" eid="Framework.com.tagetik.trees.INode,framework">
                                            <be refId="18128" clsId="FilterNode">
                                              <l key="dimensionOids" refId="1812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130" ln="0" eid="DimensionOid"/>
                                              <be key="data" refId="18131" clsId="FilterNodeData">
                                                <ref key="filterNode" refId="1812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13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13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134" ln="1" eid="Framework.com.tagetik.trees.INode,framework">
                                                <be refId="18135" clsId="FilterNode">
                                                  <l key="dimensionOids" refId="1813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137" ln="0" eid="DimensionOid"/>
                                                  <be key="data" refId="18138" clsId="FilterNodeData">
                                                    <ref key="filterNode" refId="1813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13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14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141" ln="1" eid="Framework.com.tagetik.trees.INode,framework">
                                                    <be refId="18142" clsId="FilterNode">
                                                      <l key="dimensionOids" refId="18143" ln="1" eid="DimensionOid">
                                                        <cust clsId="DimensionOid">4445535433-45-543036---</cust>
                                                      </l>
                                                      <l key="AdHocParamDimensionOids" refId="18144" ln="0" eid="DimensionOid"/>
                                                      <be key="data" refId="18145" clsId="FilterNodeData">
                                                        <ref key="filterNode" refId="1814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14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14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148" ln="0" eid="Framework.com.tagetik.trees.INode,framework"/>
                                                      <ref key="parent" refId="18135"/>
                                                    </be>
                                                  </l>
                                                  <ref key="parent" refId="18128"/>
                                                </be>
                                              </l>
                                              <ref key="parent" refId="18121"/>
                                            </be>
                                          </l>
                                          <ref key="parent" refId="18114"/>
                                        </be>
                                      </l>
                                      <ref key="parent" refId="18107"/>
                                    </be>
                                  </l>
                                  <ref key="parent" refId="18100"/>
                                </be>
                              </l>
                              <ref key="parent" refId="18094"/>
                            </be>
                          </l>
                        </be>
                        <be key="rowHeaders" refId="18149" clsId="ReportingHeaders">
                          <m key="headers" refId="18150" keid="SYS_PR_I" veid="System.Collections.IList">
                            <key>
                              <i>-1</i>
                            </key>
                            <val>
                              <l refId="18151" ln="1">
                                <s>$Account(HIERARCHY("KPI")).desc</s>
                              </l>
                            </val>
                          </m>
                          <m key="headersDims" refId="1815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153" clsId="ReportingHeaders">
                          <m key="headers" refId="18154" keid="SYS_PR_I" veid="System.Collections.IList">
                            <key>
                              <i>-1</i>
                            </key>
                            <val>
                              <l refId="18155" ln="1">
                                <s>$Scenario.code</s>
                              </l>
                            </val>
                          </m>
                          <m key="headersDims" refId="1815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157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8158" keid="SYS_STR" veid="StyleSheet">
                          <key>
                            <s>30</s>
                          </key>
                          <val>
                            <be refId="18159" clsId="StyleSheet">
                              <be key="version" refId="1816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6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162" ln="2">
                                    <be refId="18163" clsId="StyleRule">
                                      <be key="ruleCondition" refId="181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165" clsId="StyleRule">
                                      <be key="ruleCondition" refId="181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8167" clsId="StyleSheet">
                              <be key="version" refId="181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69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8170" ln="1">
                                    <be refId="18171" clsId="StyleRule">
                                      <be key="ruleCondition" refId="18172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173" ln="3">
                                    <be refId="18174" clsId="StyleRule">
                                      <be key="ruleCondition" refId="1817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176" clsId="StyleRule">
                                      <be key="ruleCondition" refId="1817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178" clsId="StyleRule">
                                      <be key="ruleCondition" refId="1817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8180" clsId="StyleSheet">
                              <be key="version" refId="1818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82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183" ln="2">
                                    <be refId="18184" clsId="StyleRule">
                                      <be key="ruleCondition" refId="1818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186" clsId="StyleRule">
                                      <be key="ruleCondition" refId="1818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188" ln="0" eid="Reporting.com.tagetik.tables.IMatixCellLeafPositions,Reporting"/>
                        <m key="forcedEditModes" refId="18189" keid="Reporting.com.tagetik.tables.IMatixCellLeafPositions,Reporting" veid="SYS_STR"/>
                        <b key="UseTxlDeFormEditor">N</b>
                        <be key="TxDeFormsEditorDescriptor" refId="18190" clsId="TxDeFormsEditorDescriptor">
                          <l key="Tabs" refId="1819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192" clsId="matrixWSInfo">
                          <b key="isT">N</b>
                          <s key="wsCode">$CPM</s>
                        </be>
                        <be key="customFilters" refId="18193" clsId="ExpCustomFiltersProspetto"/>
                      </be>
                    </val>
                  </m>
                  <m key="cellFields" refId="18194" keid="SYS_STR" veid="CodeCellField">
                    <key>
                      <s>CellField02</s>
                    </key>
                    <val>
                      <be refId="18195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8196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8197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8198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8199" keid="SYS_STR" veid="CodeMultiDescVO"/>
                  <m key="controlExpressions" refId="18200" keid="SYS_STR" veid="CodedExpControlloProspetto"/>
                  <m key="inlineParameters" refId="18201" keid="SYS_STR" veid="CodedInlineParameter"/>
                  <m key="queries" refId="18202" keid="SYS_STR" veid="Reporting.com.tagetik.query.IUserDefinedQueryVO,Reporting"/>
                  <m key="launchers" refId="18203" keid="SYS_STR" veid="ElaborationsLauncher"/>
                  <m key="actionLists" refId="18204" keid="SYS_STR" veid="Reporting.com.tagetik.actionlist.ISnapshotActionList,Reporting"/>
                  <l key="areas" refId="18205" ln="0" eid="SYS_STR"/>
                  <l key="charts" refId="18206" ln="0" eid="SYS_STR"/>
                  <l key="pivots" refId="18207" ln="0" eid="SYS_STR"/>
                </be>
                <b key="forceRebuild">S</b>
                <b key="forceReopen">S</b>
                <rs key="tempiElaborazione" refId="18208" rowCount="67" fieldNames="MATRICE,TIPO,TEMPO">
                  <field name="MATRICE">
                    <s>POTABILIZZAZIONE</s>
                    <s>Rifiuti Trattati</s>
                    <s>Emissioni</s>
                    <s>Energia</s>
                    <s>Matrix Acqua</s>
                    <s>POTABILIZZAZIONE</s>
                    <s/>
                    <s>Matrix fonti di produzione</s>
                    <s>Matrix fonti di produzione</s>
                    <s>
                      Matrix Biodiversit
                      <ch cod="e0"/>
                    </s>
                    <s>Count Impianti</s>
                    <s>Rifiuti recuperati</s>
                    <s>Emissioni</s>
                    <s>Rifiuti recuperati</s>
                    <s>Matrix00 copy00</s>
                    <s>Recupero materie prime</s>
                    <s/>
                    <s>Matrix00 copy00</s>
                    <s>Matrix fonti di produzione</s>
                    <s>Matrix Rifiuti</s>
                    <s/>
                    <s/>
                    <s>Matrix Acqua</s>
                    <s>Count Impianti</s>
                    <s>Recupero materie prime</s>
                    <s>Recupero materie prime</s>
                    <s>POTABILIZZAZIONE</s>
                    <s>Rifiuti recuperati</s>
                    <s>Energia</s>
                    <s/>
                    <s>Energia</s>
                    <s>Recupero materie prime</s>
                    <s>Matrix fonti di produzione</s>
                    <s>Destino</s>
                    <s>Destino</s>
                    <s>Matrix Acqua</s>
                    <s>Emissioni</s>
                    <s>Count Impianti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Matrix Acqua</s>
                    <s>Destino</s>
                    <s>Energia</s>
                    <s>Rifiuti Trattati</s>
                    <s>Destino</s>
                    <s>POTABILIZZAZIONE</s>
                    <s/>
                    <s>Matrix Acqua</s>
                    <s>Recupero materie prime</s>
                    <s>Energia</s>
                    <s>Matrix00 copy00</s>
                    <s>Destino</s>
                    <s>Rifiuti Trattati</s>
                    <s>Rifiuti recuperati</s>
                    <s>Rifiuti Trattati</s>
                    <s>
                      Matrix Biodiversit
                      <ch cod="e0"/>
                    </s>
                    <s>Matrix Rifiuti</s>
                    <s>Emissioni</s>
                    <s>Matrix Rifiuti</s>
                    <s>Rifiuti recuperati</s>
                    <s>POTABILIZZAZIONE</s>
                    <s>Matrix fonti di produzione</s>
                    <s>Emissioni</s>
                    <s>Matrix Rifiuti</s>
                    <s>Matrix Rifiuti</s>
                    <s>Rifiuti Trattati</s>
                  </field>
                  <field name="TIPO">
                    <s>HEADERS</s>
                    <s>PREPARE_DATA</s>
                    <s>HEADERS</s>
                    <s>VALORI</s>
                    <s>STYLE_SHEET</s>
                    <s>EDITABLES</s>
                    <s>ZERO_PRUNING</s>
                    <s>HEADERS</s>
                    <s>EDITABLES</s>
                    <s>EDITABLES</s>
                    <s>HEADERS</s>
                    <s>EDITABLES</s>
                    <s>PREPARE_DATA</s>
                    <s>VALORI</s>
                    <s>HEADERS</s>
                    <s>EDITABLES</s>
                    <s>QUEUING TIME</s>
                    <s>EDITABLES</s>
                    <s>STYLE_SHEET</s>
                    <s>PREPARE_DATA</s>
                    <s>PRE_EXPLOSION</s>
                    <s>CELL_FIELDS</s>
                    <s>PREPARE_DATA</s>
                    <s>STYLE_SHEET</s>
                    <s>PREPARE_DATA</s>
                    <s>HEADERS</s>
                    <s>VALORI</s>
                    <s>STYLE_SHEET</s>
                    <s>STYLE_SHEET</s>
                    <s>POST_EXPLOSION</s>
                    <s>EDITABLES</s>
                    <s>STYLE_SHEET</s>
                    <s>PREPARE_DATA</s>
                    <s>STYLE_SHEET</s>
                    <s>VALORI</s>
                    <s>VALORI</s>
                    <s>VALORI</s>
                    <s>EDITABLES</s>
                    <s>STYLE_SHEET</s>
                    <s>VALORI</s>
                    <s>HEADERS</s>
                    <s>EDITABLES</s>
                    <s>HEADERS</s>
                    <s>HEADERS</s>
                    <s>EDITABLES</s>
                    <s>PREPARE_DATA</s>
                    <s>STYLE_SHEET</s>
                    <s>OTHER</s>
                    <s>HEADERS</s>
                    <s>VALORI</s>
                    <s>PREPARE_DATA</s>
                    <s>STYLE_SHEET</s>
                    <s>EDITABLES</s>
                    <s>VALORI</s>
                    <s>HEADERS</s>
                    <s>STYLE_SHEET</s>
                    <s>PREPARE_DATA</s>
                    <s>EDITABLES</s>
                    <s>EDITABLES</s>
                    <s>STYLE_SHEET</s>
                    <s>PREPARE_DATA</s>
                    <s>PREPARE_DATA</s>
                    <s>VALORI</s>
                    <s>STYLE_SHEET</s>
                    <s>HEADERS</s>
                    <s>VALORI</s>
                    <s>HEADERS</s>
                  </field>
                  <field name="TEMPO">
                    <s>1</s>
                    <s>104</s>
                    <s>12</s>
                    <s>1430</s>
                    <s>14</s>
                    <s>0</s>
                    <s>1</s>
                    <s>0</s>
                    <s>0</s>
                    <s>0</s>
                    <s>2</s>
                    <s>0</s>
                    <s>103</s>
                    <s>765</s>
                    <s>2989</s>
                    <s>0</s>
                    <s>0</s>
                    <s>0</s>
                    <s>6</s>
                    <s>133</s>
                    <s>117</s>
                    <s>1</s>
                    <s>435</s>
                    <s>5</s>
                    <s>90</s>
                    <s>0</s>
                    <s>3549</s>
                    <s>6</s>
                    <s>5</s>
                    <s>7</s>
                    <s>0</s>
                    <s>5</s>
                    <s>87</s>
                    <s>5</s>
                    <s>750</s>
                    <s>607</s>
                    <s>1423</s>
                    <s>2042</s>
                    <s>12</s>
                    <s>650</s>
                    <s>1</s>
                    <s>0</s>
                    <s>0</s>
                    <s>12</s>
                    <s>0</s>
                    <s>123</s>
                    <s>6</s>
                    <s>23</s>
                    <s>1</s>
                    <s>761</s>
                    <s>108</s>
                    <s>6</s>
                    <s>0</s>
                    <s>1439</s>
                    <s>1</s>
                    <s>7</s>
                    <s>101</s>
                    <s>0</s>
                    <s>0</s>
                    <s>4</s>
                    <s>90</s>
                    <s>89</s>
                    <s>611</s>
                    <s>5</s>
                    <s>26</s>
                    <s>1482</s>
                    <s>13</s>
                  </field>
                </rs>
                <m key="additionalStats" refId="18209" keid="SYS_STR" veid="SYS_STR">
                  <key>
                    <s>Matrix00 copy00</s>
                  </key>
                  <val>
                    <s>
                      Total number of rows : 6
                      <ch cod="0a"/>
                      Number of rows by table:
                      <ch cod="0a"/>
                      Average: 3
                      <ch cod="0a"/>
                      Largest table: AW_001_000001_000013
                      <ch cod="0a"/>
                      number of grains: 2
                      <ch cod="0a"/>
                      Graing processing time:
                      <ch cod="0a"/>
                      Total: 3 ms.
                      <ch cod="0a"/>
                      Max: 3 ms.
                      <ch cod="0a"/>
                      Avg: 3 ms.
                      <ch cod="0a"/>
                    </s>
                  </val>
                  <key>
                    <s>Count Impianti</s>
                  </key>
                  <val>
                    <s>
                      Total number of rows : 8
                      <ch cod="0a"/>
                      Number of rows by table:
                      <ch cod="0a"/>
                      Average: 4
                      <ch cod="0a"/>
                      Largest table: AW_001_000001_000013
                      <ch cod="0a"/>
                      number of grains: 2
                      <ch cod="0a"/>
                      Graing processing time:
                      <ch cod="0a"/>
                      Total: 2 ms.
                      <ch cod="0a"/>
                      Max: 2 ms.
                      <ch cod="0a"/>
                      Avg: 2 ms.
                      <ch cod="0a"/>
                    </s>
                  </val>
                </m>
                <be key="styleSheet" refId="18210" clsId="StyleSheetResult">
                  <a key="styleSheets" refId="18211" ln="1" eid="SYS_STR">
                    <s>A2A</s>
                  </a>
                  <m key="matrixFormats" refId="18212" keid="SYS_STR" veid="Framework.com.tagetik.datatypes.IRecordset,framework">
                    <key>
                      <s>Matrix Acqua</s>
                    </key>
                    <val>
                      <rs refId="18213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1</s>
                          <s>-1</s>
                          <s>-1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1</s>
                          <s>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  <s>6</s>
                          <s>-1</s>
                          <s>-1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Num. 1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Energia</s>
                    </key>
                    <val>
                      <rs refId="18214" rowCount="2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10</s>
                          <s>17</s>
                          <s>19</s>
                          <s>1</s>
                          <s>10</s>
                          <s>17</s>
                          <s>19</s>
                          <s>3</s>
                          <s>11</s>
                          <s>3</s>
                          <s>11</s>
                          <s>3</s>
                          <s>11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20</s>
                          <s>20</s>
                          <s>-1</s>
                          <s>20</s>
                          <s>20</s>
                          <s>-1</s>
                          <s>-1</s>
                          <s>2</s>
                          <s>10</s>
                          <s>17</s>
                          <s>19</s>
                          <s>2</s>
                          <s>10</s>
                          <s>17</s>
                          <s>19</s>
                          <s>9</s>
                          <s>16</s>
                          <s>9</s>
                          <s>16</s>
                          <s>9</s>
                          <s>16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Rifiuti</s>
                    </key>
                    <val>
                      <rs refId="18215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12</s>
                          <s>12</s>
                        </field>
                        <field name="TO_COL">
                          <s>1</s>
                          <s>1</s>
                          <s>1</s>
                          <s>1</s>
                          <s>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Matrix00 copy00</s>
                    </key>
                    <val>
                      <rs refId="18216" rowCount="1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41</s>
                          <s>41</s>
                          <s>-1</s>
                          <s>41</s>
                          <s>41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Sfondo_A2A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  <key>
                      <s>Emissioni</s>
                    </key>
                    <val>
                      <rs refId="18217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17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
                        Matrix Biodiversit
                        <ch cod="e0"/>
                      </s>
                    </key>
                    <val>
                      <rs refId="18218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4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3</s>
                          <s>3</s>
                          <s>5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fonti di produzione</s>
                    </key>
                    <val>
                      <rs refId="18219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Recupero materie prime</s>
                    </key>
                    <val>
                      <rs refId="18220" rowCount="7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Count Impianti</s>
                    </key>
                    <val>
                      <rs refId="18221" rowCount="20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3</s>
                          <s>5</s>
                          <s>7</s>
                          <s>9</s>
                          <s>11</s>
                          <s>1</s>
                          <s>3</s>
                          <s>5</s>
                          <s>7</s>
                          <s>9</s>
                          <s>11</s>
                          <s>2</s>
                          <s>4</s>
                          <s>6</s>
                          <s>8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</field>
                        <field name="TO_ROW">
                          <s>12</s>
                          <s>12</s>
                          <s>12</s>
                          <s>12</s>
                          <s>1</s>
                          <s>3</s>
                          <s>5</s>
                          <s>7</s>
                          <s>9</s>
                          <s>11</s>
                          <s>1</s>
                          <s>3</s>
                          <s>5</s>
                          <s>7</s>
                          <s>9</s>
                          <s>11</s>
                          <s>2</s>
                          <s>4</s>
                          <s>6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Num. 1 decimal</s>
                          <s>Num. 1 decimal</s>
                          <s>Num. 1 decimal</s>
                          <s>Num. 1 decimal</s>
                        </field>
                      </rs>
                    </val>
                    <key>
                      <s>Rifiuti Trattati</s>
                    </key>
                    <val>
                      <rs refId="18222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-1</s>
                          <s>4</s>
                          <s>4</s>
                          <s>-1</s>
                          <s>-1</s>
                          <s>1</s>
                          <s>1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POTABILIZZAZIONE</s>
                    </key>
                    <val>
                      <rs refId="18223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-1</s>
                          <s>-1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Rifiuti recuperati</s>
                    </key>
                    <val>
                      <rs refId="18224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7</s>
                          <s>7</s>
                          <s>-1</s>
                          <s>7</s>
                          <s>7</s>
                          <s>-1</s>
                          <s>-1</s>
                          <s>7</s>
                          <s>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Destino</s>
                    </key>
                    <val>
                      <rs refId="18225" rowCount="13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-1</s>
                          <s>4</s>
                          <s>4</s>
                          <s>-1</s>
                          <s>-1</s>
                          <s>1</s>
                          <s>1</s>
                          <s>4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8226" ln="1" eid="SYS_STR">
                  <s>Pianeta</s>
                </a>
                <s key="scripts"/>
                <l key="sheetsToHide" refId="18227" ln="0" eid="SYS_STR"/>
                <be key="reportFilters" refId="18228" clsId="FilterNode">
                  <l key="dimensionOids" refId="18229" ln="0" eid="DimensionOid"/>
                  <l key="AdHocParamDimensionOids" refId="18230" ln="0" eid="DimensionOid"/>
                  <be key="data" refId="18231" clsId="FilterNodeData">
                    <ref key="filterNode" refId="18228"/>
                    <i key="segmentLevel">0</i>
                    <ref key="segment" refId="22"/>
                    <b key="placeHolder">N</b>
                    <ref key="weight" refId="23"/>
                    <be key="textMatchingCondition" refId="18232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8233" ln="0" eid="Framework.com.tagetik.trees.INode,framework"/>
                </be>
                <m key="dataTypes" refId="18234" keid="SYS_STR" veid="DataTypesMap"/>
                <l key="hideRCResults" refId="18235" ln="1" eid="HideRCSResult">
                  <be refId="18236" clsId="HideRCSResult">
                    <l key="rowResult" refId="18237" ln="12" eid="HideRCResultBean">
                      <be refId="18238" clsId="HideRCResultBean">
                        <l key="otherPositions" refId="18239" ln="0" eid="SYS_STR"/>
                        <s key="positionID">11</s>
                      </be>
                      <be refId="18240" clsId="HideRCResultBean">
                        <l key="otherPositions" refId="18241" ln="0" eid="SYS_STR"/>
                        <s key="positionID">1</s>
                      </be>
                      <be refId="18242" clsId="HideRCResultBean">
                        <l key="otherPositions" refId="18243" ln="0" eid="SYS_STR"/>
                        <s key="positionID">12</s>
                      </be>
                      <be refId="18244" clsId="HideRCResultBean">
                        <l key="otherPositions" refId="18245" ln="0" eid="SYS_STR"/>
                        <s key="positionID">2</s>
                      </be>
                      <be refId="18246" clsId="HideRCResultBean">
                        <l key="otherPositions" refId="18247" ln="0" eid="SYS_STR"/>
                        <s key="positionID">3</s>
                      </be>
                      <be refId="18248" clsId="HideRCResultBean">
                        <l key="otherPositions" refId="18249" ln="0" eid="SYS_STR"/>
                        <s key="positionID">4</s>
                      </be>
                      <be refId="18250" clsId="HideRCResultBean">
                        <l key="otherPositions" refId="18251" ln="0" eid="SYS_STR"/>
                        <s key="positionID">5</s>
                      </be>
                      <be refId="18252" clsId="HideRCResultBean">
                        <l key="otherPositions" refId="18253" ln="0" eid="SYS_STR"/>
                        <s key="positionID">6</s>
                      </be>
                      <be refId="18254" clsId="HideRCResultBean">
                        <l key="otherPositions" refId="18255" ln="0" eid="SYS_STR"/>
                        <s key="positionID">7</s>
                      </be>
                      <be refId="18256" clsId="HideRCResultBean">
                        <l key="otherPositions" refId="18257" ln="0" eid="SYS_STR"/>
                        <s key="positionID">8</s>
                      </be>
                      <be refId="18258" clsId="HideRCResultBean">
                        <l key="otherPositions" refId="18259" ln="0" eid="SYS_STR"/>
                        <s key="positionID">9</s>
                      </be>
                      <be refId="18260" clsId="HideRCResultBean">
                        <l key="otherPositions" refId="18261" ln="0" eid="SYS_STR"/>
                        <s key="positionID">10</s>
                      </be>
                    </l>
                    <l key="colResult" refId="18262" ln="0" eid="HideRCResultBean"/>
                    <s key="matrixName">Count Impianti</s>
                  </be>
                </l>
                <m key="queries" refId="18263" keid="SYS_STR" veid="MultiSheetQueryResultVO"/>
                <m key="validationQueries" refId="18264" keid="SYS_STR" veid="ValidationQueryResult"/>
                <m key="richTextInfos" refId="18265" keid="SYS_STR" veid="RichTextInfo">
                  <key>
                    <s>Matrix Acqua</s>
                  </key>
                  <val>
                    <ref refId="14095"/>
                  </val>
                  <key>
                    <s>Energia</s>
                  </key>
                  <val>
                    <ref refId="14095"/>
                  </val>
                  <key>
                    <s>Matrix Rifiuti</s>
                  </key>
                  <val>
                    <ref refId="14095"/>
                  </val>
                  <key>
                    <s>Matrix00 copy00</s>
                  </key>
                  <val>
                    <ref refId="14095"/>
                  </val>
                  <key>
                    <s>Emissioni</s>
                  </key>
                  <val>
                    <ref refId="14095"/>
                  </val>
                  <key>
                    <s>
                      Matrix Biodiversit
                      <ch cod="e0"/>
                    </s>
                  </key>
                  <val>
                    <ref refId="14095"/>
                  </val>
                  <key>
                    <s>Matrix fonti di produzione</s>
                  </key>
                  <val>
                    <ref refId="14095"/>
                  </val>
                  <key>
                    <s>Recupero materie prime</s>
                  </key>
                  <val>
                    <ref refId="14095"/>
                  </val>
                  <key>
                    <s>Count Impianti</s>
                  </key>
                  <val>
                    <ref refId="14095"/>
                  </val>
                  <key>
                    <s>Rifiuti Trattati</s>
                  </key>
                  <val>
                    <ref refId="14095"/>
                  </val>
                  <key>
                    <s>POTABILIZZAZIONE</s>
                  </key>
                  <val>
                    <ref refId="14095"/>
                  </val>
                  <key>
                    <s>Rifiuti recuperati</s>
                  </key>
                  <val>
                    <ref refId="14095"/>
                  </val>
                  <key>
                    <s>Destino</s>
                  </key>
                  <val>
                    <ref refId="14095"/>
                  </val>
                </m>
              </be>
              <be key="logger" refId="18266" clsId="ReportLogger">
                <be key="sheetLogger" refId="18267" clsId="ReportingElementLogger">
                  <set key="errors" refId="18268" ln="0" eid="SYS_STR"/>
                  <set key="warnings" refId="18269" ln="0" eid="SYS_STR"/>
                </be>
                <be key="fgdLogger" refId="18270" clsId="ReportingElementLogger">
                  <set key="errors" refId="18271" ln="0" eid="SYS_STR"/>
                  <set key="warnings" refId="18272" ln="0" eid="SYS_STR"/>
                </be>
                <be key="tmplLogger" refId="18273" clsId="ReportingElementLogger">
                  <set key="errors" refId="18274" ln="0" eid="SYS_STR"/>
                  <set key="warnings" refId="18275" ln="0" eid="SYS_STR"/>
                </be>
                <m key="matrixLoggers" refId="18276" keid="SYS_STR" veid="MatrixLogger">
                  <key>
                    <s>Matrix Acqua</s>
                  </key>
                  <val>
                    <be refId="18277" clsId="MatrixLogger">
                      <s key="code">Matrix Acqua</s>
                      <be key="rowsLogger" refId="18278" clsId="ReportingElementLogger">
                        <set key="errors" refId="18279" ln="0" eid="SYS_STR"/>
                        <set key="warnings" refId="18280" ln="0" eid="SYS_STR"/>
                      </be>
                      <be key="colsLogger" refId="18281" clsId="ReportingElementLogger">
                        <set key="errors" refId="18282" ln="0" eid="SYS_STR"/>
                        <set key="warnings" refId="18283" ln="0" eid="SYS_STR"/>
                      </be>
                      <set key="errors" refId="18284" ln="0" eid="SYS_STR"/>
                      <set key="warnings" refId="18285" ln="0" eid="SYS_STR"/>
                    </be>
                  </val>
                  <key>
                    <s>Energia</s>
                  </key>
                  <val>
                    <be refId="18286" clsId="MatrixLogger">
                      <s key="code">Energia</s>
                      <be key="rowsLogger" refId="18287" clsId="ReportingElementLogger">
                        <set key="errors" refId="18288" ln="0" eid="SYS_STR"/>
                        <set key="warnings" refId="18289" ln="0" eid="SYS_STR"/>
                      </be>
                      <be key="colsLogger" refId="18290" clsId="ReportingElementLogger">
                        <set key="errors" refId="18291" ln="0" eid="SYS_STR"/>
                        <set key="warnings" refId="18292" ln="0" eid="SYS_STR"/>
                      </be>
                      <set key="errors" refId="18293" ln="0" eid="SYS_STR"/>
                      <set key="warnings" refId="18294" ln="0" eid="SYS_STR"/>
                    </be>
                  </val>
                  <key>
                    <s>Matrix Rifiuti</s>
                  </key>
                  <val>
                    <be refId="18295" clsId="MatrixLogger">
                      <s key="code">Matrix Rifiuti</s>
                      <be key="rowsLogger" refId="18296" clsId="ReportingElementLogger">
                        <set key="errors" refId="18297" ln="0" eid="SYS_STR"/>
                        <set key="warnings" refId="18298" ln="0" eid="SYS_STR"/>
                      </be>
                      <be key="colsLogger" refId="18299" clsId="ReportingElementLogger">
                        <set key="errors" refId="18300" ln="0" eid="SYS_STR"/>
                        <set key="warnings" refId="18301" ln="0" eid="SYS_STR"/>
                      </be>
                      <set key="errors" refId="18302" ln="0" eid="SYS_STR"/>
                      <set key="warnings" refId="18303" ln="0" eid="SYS_STR"/>
                    </be>
                  </val>
                  <key>
                    <s>Matrix00 copy00</s>
                  </key>
                  <val>
                    <be refId="18304" clsId="MatrixLogger">
                      <s key="code">Matrix00 copy00</s>
                      <be key="rowsLogger" refId="18305" clsId="ReportingElementLogger">
                        <set key="errors" refId="18306" ln="0" eid="SYS_STR"/>
                        <set key="warnings" refId="18307" ln="0" eid="SYS_STR"/>
                      </be>
                      <be key="colsLogger" refId="18308" clsId="ReportingElementLogger">
                        <set key="errors" refId="18309" ln="0" eid="SYS_STR"/>
                        <set key="warnings" refId="18310" ln="0" eid="SYS_STR"/>
                      </be>
                      <set key="errors" refId="18311" ln="0" eid="SYS_STR"/>
                      <set key="warnings" refId="18312" ln="0" eid="SYS_STR"/>
                    </be>
                  </val>
                  <key>
                    <s>Emissioni</s>
                  </key>
                  <val>
                    <be refId="18313" clsId="MatrixLogger">
                      <s key="code">Emissioni</s>
                      <be key="rowsLogger" refId="18314" clsId="ReportingElementLogger">
                        <set key="errors" refId="18315" ln="0" eid="SYS_STR"/>
                        <set key="warnings" refId="18316" ln="0" eid="SYS_STR"/>
                      </be>
                      <be key="colsLogger" refId="18317" clsId="ReportingElementLogger">
                        <set key="errors" refId="18318" ln="0" eid="SYS_STR"/>
                        <set key="warnings" refId="18319" ln="0" eid="SYS_STR"/>
                      </be>
                      <set key="errors" refId="18320" ln="0" eid="SYS_STR"/>
                      <set key="warnings" refId="18321" ln="0" eid="SYS_ST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8322" clsId="MatrixLogger">
                      <s key="code">
                        Matrix Biodiversit
                        <ch cod="e0"/>
                      </s>
                      <be key="rowsLogger" refId="18323" clsId="ReportingElementLogger">
                        <set key="errors" refId="18324" ln="0" eid="SYS_STR"/>
                        <set key="warnings" refId="18325" ln="0" eid="SYS_STR"/>
                      </be>
                      <be key="colsLogger" refId="18326" clsId="ReportingElementLogger">
                        <set key="errors" refId="18327" ln="0" eid="SYS_STR"/>
                        <set key="warnings" refId="18328" ln="0" eid="SYS_STR"/>
                      </be>
                      <set key="errors" refId="18329" ln="0" eid="SYS_STR"/>
                      <set key="warnings" refId="18330" ln="0" eid="SYS_STR"/>
                    </be>
                  </val>
                  <key>
                    <s>Matrix fonti di produzione</s>
                  </key>
                  <val>
                    <be refId="18331" clsId="MatrixLogger">
                      <s key="code">Matrix fonti di produzione</s>
                      <be key="rowsLogger" refId="18332" clsId="ReportingElementLogger">
                        <set key="errors" refId="18333" ln="0" eid="SYS_STR"/>
                        <set key="warnings" refId="18334" ln="0" eid="SYS_STR"/>
                      </be>
                      <be key="colsLogger" refId="18335" clsId="ReportingElementLogger">
                        <set key="errors" refId="18336" ln="0" eid="SYS_STR"/>
                        <set key="warnings" refId="18337" ln="0" eid="SYS_STR"/>
                      </be>
                      <set key="errors" refId="18338" ln="0" eid="SYS_STR"/>
                      <set key="warnings" refId="18339" ln="0" eid="SYS_STR"/>
                    </be>
                  </val>
                  <key>
                    <s>Recupero materie prime</s>
                  </key>
                  <val>
                    <be refId="18340" clsId="MatrixLogger">
                      <s key="code">Recupero materie prime</s>
                      <be key="rowsLogger" refId="18341" clsId="ReportingElementLogger">
                        <set key="errors" refId="18342" ln="0" eid="SYS_STR"/>
                        <set key="warnings" refId="18343" ln="0" eid="SYS_STR"/>
                      </be>
                      <be key="colsLogger" refId="18344" clsId="ReportingElementLogger">
                        <set key="errors" refId="18345" ln="0" eid="SYS_STR"/>
                        <set key="warnings" refId="18346" ln="0" eid="SYS_STR"/>
                      </be>
                      <set key="errors" refId="18347" ln="0" eid="SYS_STR"/>
                      <set key="warnings" refId="18348" ln="0" eid="SYS_STR"/>
                    </be>
                  </val>
                  <key>
                    <s>Count Impianti</s>
                  </key>
                  <val>
                    <be refId="18349" clsId="MatrixLogger">
                      <s key="code">Count Impianti</s>
                      <be key="rowsLogger" refId="18350" clsId="ReportingElementLogger">
                        <set key="errors" refId="18351" ln="0" eid="SYS_STR"/>
                        <set key="warnings" refId="18352" ln="0" eid="SYS_STR"/>
                      </be>
                      <be key="colsLogger" refId="18353" clsId="ReportingElementLogger">
                        <set key="errors" refId="18354" ln="0" eid="SYS_STR"/>
                        <set key="warnings" refId="18355" ln="0" eid="SYS_STR"/>
                      </be>
                      <set key="errors" refId="18356" ln="0" eid="SYS_STR"/>
                      <set key="warnings" refId="18357" ln="0" eid="SYS_STR"/>
                    </be>
                  </val>
                  <key>
                    <s>Rifiuti Trattati</s>
                  </key>
                  <val>
                    <be refId="18358" clsId="MatrixLogger">
                      <s key="code">Rifiuti Trattati</s>
                      <be key="rowsLogger" refId="18359" clsId="ReportingElementLogger">
                        <set key="errors" refId="18360" ln="0" eid="SYS_STR"/>
                        <set key="warnings" refId="18361" ln="0" eid="SYS_STR"/>
                      </be>
                      <be key="colsLogger" refId="18362" clsId="ReportingElementLogger">
                        <set key="errors" refId="18363" ln="0" eid="SYS_STR"/>
                        <set key="warnings" refId="18364" ln="0" eid="SYS_STR"/>
                      </be>
                      <set key="errors" refId="18365" ln="0" eid="SYS_STR"/>
                      <set key="warnings" refId="18366" ln="0" eid="SYS_STR"/>
                    </be>
                  </val>
                  <key>
                    <s>POTABILIZZAZIONE</s>
                  </key>
                  <val>
                    <be refId="18367" clsId="MatrixLogger">
                      <s key="code">POTABILIZZAZIONE</s>
                      <be key="rowsLogger" refId="18368" clsId="ReportingElementLogger">
                        <set key="errors" refId="18369" ln="0" eid="SYS_STR"/>
                        <set key="warnings" refId="18370" ln="0" eid="SYS_STR"/>
                      </be>
                      <be key="colsLogger" refId="18371" clsId="ReportingElementLogger">
                        <set key="errors" refId="18372" ln="0" eid="SYS_STR"/>
                        <set key="warnings" refId="18373" ln="0" eid="SYS_STR"/>
                      </be>
                      <set key="errors" refId="18374" ln="0" eid="SYS_STR"/>
                      <set key="warnings" refId="18375" ln="0" eid="SYS_STR"/>
                    </be>
                  </val>
                  <key>
                    <s>Rifiuti recuperati</s>
                  </key>
                  <val>
                    <be refId="18376" clsId="MatrixLogger">
                      <s key="code">Rifiuti recuperati</s>
                      <be key="rowsLogger" refId="18377" clsId="ReportingElementLogger">
                        <set key="errors" refId="18378" ln="0" eid="SYS_STR"/>
                        <set key="warnings" refId="18379" ln="0" eid="SYS_STR"/>
                      </be>
                      <be key="colsLogger" refId="18380" clsId="ReportingElementLogger">
                        <set key="errors" refId="18381" ln="0" eid="SYS_STR"/>
                        <set key="warnings" refId="18382" ln="0" eid="SYS_STR"/>
                      </be>
                      <set key="errors" refId="18383" ln="0" eid="SYS_STR"/>
                      <set key="warnings" refId="18384" ln="0" eid="SYS_STR"/>
                    </be>
                  </val>
                  <key>
                    <s>Destino</s>
                  </key>
                  <val>
                    <be refId="18385" clsId="MatrixLogger">
                      <s key="code">Destino</s>
                      <be key="rowsLogger" refId="18386" clsId="ReportingElementLogger">
                        <set key="errors" refId="18387" ln="0" eid="SYS_STR"/>
                        <set key="warnings" refId="18388" ln="0" eid="SYS_STR"/>
                      </be>
                      <be key="colsLogger" refId="18389" clsId="ReportingElementLogger">
                        <set key="errors" refId="18390" ln="0" eid="SYS_STR"/>
                        <set key="warnings" refId="18391" ln="0" eid="SYS_STR"/>
                      </be>
                      <set key="errors" refId="18392" ln="0" eid="SYS_STR"/>
                      <set key="warnings" refId="18393" ln="0" eid="SYS_STR"/>
                    </be>
                  </val>
                </m>
                <set key="errors" refId="18394" ln="0" eid="SYS_STR"/>
                <set key="warnings" refId="18395" ln="0" eid="SYS_STR"/>
              </be>
            </be>
          </val>
          <key>
            <s>Template01</s>
          </key>
          <val>
            <be refId="18396" clsId="ProspElaborationTaskResult">
              <be key="prospElaborazioneResult" refId="18397" clsId="ProspElaborationResult">
                <s key="dbId">TGK_A2A_001</s>
                <ref key="endInsertionStatus" refId="10715"/>
                <m key="valori" refId="18398" keid="SYS_STR" veid="Framework.com.tagetik.datatypes.IRecordset,framework">
                  <key>
                    <s>matrix 00 copy02</s>
                  </key>
                  <val>
                    <rs refId="18399" rowCount="6" fieldNames="NUM_RIGA,NUM_COLONNA,COD_FOGLIO,VALORE,DESCRIZIONE,CAN_UPDATE,OID">
                      <field name="NUM_RIGA">
                        <s>3</s>
                        <s>3</s>
                        <s>5</s>
                        <s>5</s>
                        <s>3</s>
                        <s>5</s>
                      </field>
                      <field name="NUM_COLONNA">
                        <s>2</s>
                        <s>3</s>
                        <s>2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8550.240000000</c>
                        <c>9880.930000000</c>
                        <c>101.000000000</c>
                        <c>95.000000000</c>
                        <c>3957.292000000</c>
                        <c>111.000000000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copy04</s>
                  </key>
                  <val>
                    <rs refId="18400" rowCount="11" fieldNames="NUM_RIGA,NUM_COLONNA,COD_FOGLIO,VALORE,DESCRIZIONE,CAN_UPDATE,OID">
                      <field name="NUM_RIGA">
                        <s>4</s>
                        <s>9</s>
                        <s>9</s>
                        <s>4</s>
                        <s>1</s>
                        <s>1</s>
                        <s>5</s>
                        <s>12</s>
                        <s>5</s>
                        <s>12</s>
                        <s>5</s>
                      </field>
                      <field name="NUM_COLONNA">
                        <s>1</s>
                        <s>3</s>
                        <s>2</s>
                        <s>3</s>
                        <s>3</s>
                        <s>1</s>
                        <s>2</s>
                        <s>2</s>
                        <s>3</s>
                        <s>3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49.000000000</c>
                        <c>3.000000000</c>
                        <c>1.000000000</c>
                        <c>144.000000000</c>
                        <c>1.000000000</c>
                        <c>1.000000000</c>
                        <c>172103.000000000</c>
                        <c>45.000000000</c>
                        <c>147807.000000000</c>
                        <c>55.000000000</c>
                        <c>180044.000000000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copy01</s>
                  </key>
                  <val>
                    <rs refId="18401" rowCount="14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4</s>
                        <s>2</s>
                        <s>6</s>
                        <s>2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3</s>
                        <s>3</s>
                        <s>3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3.000000000</c>
                        <c>2.000000000</c>
                        <c>3.000000000</c>
                        <c>3.000000000</c>
                        <c>3.000000000</c>
                        <c>1.000000000</c>
                        <c>1.000000000</c>
                        <c>3.000000000</c>
                        <c>1.000000000</c>
                        <c>2.000000000</c>
                        <c>9.000000000</c>
                        <c>2.000000000</c>
                        <c>5.000000000</c>
                        <c>13.000000000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copy03</s>
                  </key>
                  <val>
                    <rs refId="18402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544.240000000</c>
                        <c>580.000000000</c>
                        <c>4641.000000000</c>
                        <c>18.000000000</c>
                        <c>14.000000000</c>
                        <c>4439.850000000</c>
                        <c>4353.980000000</c>
                        <c>24.000000000</c>
                        <c>554.981250000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copy00</s>
                  </key>
                  <val>
                    <rs refId="18403" rowCount="27" fieldNames="NUM_RIGA,NUM_COLONNA,COD_FOGLIO,VALORE,DESCRIZIONE,CAN_UPDATE,OID">
                      <field name="NUM_RIGA">
                        <s>16</s>
                        <s>1</s>
                        <s>1</s>
                        <s>16</s>
                        <s>16</s>
                        <s>1</s>
                        <s>4</s>
                        <s>13</s>
                        <s>4</s>
                        <s>4</s>
                        <s>13</s>
                        <s>13</s>
                        <s>14</s>
                        <s>3</s>
                        <s>3</s>
                        <s>10</s>
                        <s>10</s>
                        <s>7</s>
                        <s>3</s>
                        <s>10</s>
                        <s>14</s>
                        <s>7</s>
                        <s>7</s>
                        <s>14</s>
                        <s>2</s>
                        <s>11</s>
                        <s>11</s>
                      </field>
                      <field name="NUM_COLONNA">
                        <s>2</s>
                        <s>2</s>
                        <s>3</s>
                        <s>3</s>
                        <s>1</s>
                        <s>1</s>
                        <s>1</s>
                        <s>3</s>
                        <s>2</s>
                        <s>3</s>
                        <s>1</s>
                        <s>2</s>
                        <s>1</s>
                        <s>2</s>
                        <s>3</s>
                        <s>3</s>
                        <s>2</s>
                        <s>1</s>
                        <s>1</s>
                        <s>1</s>
                        <s>2</s>
                        <s>3</s>
                        <s>2</s>
                        <s>3</s>
                        <s>3</s>
                        <s>3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36.000000000</c>
                        <c>101.000000000</c>
                        <c>95.000000000</c>
                        <c>30.000000000</c>
                        <c>37.000000000</c>
                        <c>111.000000000</c>
                        <c>2.000000000</c>
                        <c>54.000000000</c>
                        <c>2.000000000</c>
                        <c>4.000000000</c>
                        <c>65.000000000</c>
                        <c>56.000000000</c>
                        <c>4.000000000</c>
                        <c>99.000000000</c>
                        <c>93.000000000</c>
                        <c>3.000000000</c>
                        <c>2.000000000</c>
                        <c>1.000000000</c>
                        <c>108.000000000</c>
                        <c>4.000000000</c>
                        <c>4.000000000</c>
                        <c>2.000000000</c>
                        <c>2.000000000</c>
                        <c>5.000000000</c>
                        <c>94.000000000</c>
                        <c>1.000000000</c>
                        <c>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8404" keid="SYS_STR" veid="Framework.com.tagetik.datatypes.IRecordset,framework"/>
                <d key="runDate">1776949169366</d>
                <m key="tableNameOfRow" refId="18405" keid="SYS_STR" veid="TableNameInfo">
                  <key>
                    <s>matrix 00 copy02</s>
                  </key>
                  <val>
                    <be refId="18406" clsId="TableNameInfo">
                      <m key="tableNameAndOids" refId="18407" keid="SYS_STR" veid="OidsWrapper"/>
                    </be>
                  </val>
                  <key>
                    <s>matrix 00 copy04</s>
                  </key>
                  <val>
                    <be refId="18408" clsId="TableNameInfo">
                      <m key="tableNameAndOids" refId="18409" keid="SYS_STR" veid="OidsWrapper"/>
                    </be>
                  </val>
                  <key>
                    <s>matrix 00 copy01</s>
                  </key>
                  <val>
                    <be refId="18410" clsId="TableNameInfo">
                      <m key="tableNameAndOids" refId="18411" keid="SYS_STR" veid="OidsWrapper"/>
                    </be>
                  </val>
                  <key>
                    <s>matrix 00 copy03</s>
                  </key>
                  <val>
                    <be refId="18412" clsId="TableNameInfo">
                      <m key="tableNameAndOids" refId="18413" keid="SYS_STR" veid="OidsWrapper"/>
                    </be>
                  </val>
                  <key>
                    <s>matrix 00 copy00</s>
                  </key>
                  <val>
                    <be refId="18414" clsId="TableNameInfo">
                      <m key="tableNameAndOids" refId="18415" keid="SYS_STR" veid="OidsWrapper"/>
                    </be>
                  </val>
                </m>
                <m key="intestazioni" refId="18416" keid="SYS_STR" veid="Framework.com.tagetik.datatypes.IRecordset,framework">
                  <key>
                    <s>matrix 00 copy02</s>
                  </key>
                  <val>
                    <rs refId="18417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Tirocini e stage (n)</s>
                        <s>2025ACT_BT</s>
                        <s>2024ACT_BT</s>
                        <s>Ore di formazione pro capite (n.)</s>
                        <s>TOTALE</s>
                        <s>di cui assunti</s>
                        <s>Dipendenti</s>
                        <s>TOTALE</s>
                        <s>TOTALE</s>
                        <s>2023ACT_BT</s>
                        <s>Ore di formazione totali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copy04</s>
                  </key>
                  <val>
                    <rs refId="18418" rowCount="18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-2</s>
                        <s>3</s>
                        <s>9</s>
                        <s>6</s>
                        <s>-2</s>
                        <s>-2</s>
                        <s>10</s>
                        <s>12</s>
                        <s>5</s>
                        <s>2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Infortuni</s>
                        <s>di cui decessi</s>
                        <s>Giorni persi</s>
                        <s>Personale appaltatori</s>
                        <s>TOTALE</s>
                        <s>2023ACT_BT</s>
                        <s>di cui mortali</s>
                        <s>Infortuni personale appaltatori e subappaltatori</s>
                        <s>Indice di frequenza (IF)**</s>
                        <s>2025ACT_BT</s>
                        <s>2024ACT_BT</s>
                        <s>di cui con gravi conseguenze</s>
                        <s>Giorni Persi appaltatori e subappaltatori ****</s>
                        <s>Ore lavorate</s>
                        <s>di cui con gravi conseguenze*</s>
                        <s>TOTALE</s>
                        <s>TOTALE</s>
                        <s>
                          Indice di gravit
                          <ch cod="e0"/>
                           (IG)***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copy01</s>
                  </key>
                  <val>
                    <rs refId="18419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USCITE</s>
                        <s>Assunti</s>
                        <s>2025ACT_BT</s>
                        <s>2024ACT_BT</s>
                        <s>di cui a tempo indeterminato sotto i 30 anni</s>
                        <s>TOTALE</s>
                        <s>di cui assunti sotto i 30 anni</s>
                        <s>di cui donne</s>
                        <s>TOTALE</s>
                        <s>TOTALE</s>
                        <s>2023ACT_BT</s>
                        <s>di cui a tempo indeterminato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copy03</s>
                  </key>
                  <val>
                    <rs refId="18420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Numero dipendenti effettivi</s>
                        <s>2025ACT_BT</s>
                        <s>2024ACT_BT</s>
                        <s>TOTALE</s>
                        <s>Numero ore</s>
                        <s>TOTALE</s>
                        <s>TOTALE</s>
                        <s>2023ACT_BT</s>
                        <s>Numero giorni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copy00</s>
                  </key>
                  <val>
                    <rs refId="18421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-2</s>
                        <s>3</s>
                        <s>16</s>
                        <s>9</s>
                        <s>6</s>
                        <s>13</s>
                        <s>-2</s>
                        <s>-2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1</s>
                        <s>-1</s>
                        <s>-1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DIPENDENTI</s>
                        <s>di cui donne</s>
                        <s>di cui fino a 30 anni</s>
                        <s>di cui donne</s>
                        <s>TOTALE</s>
                        <s>di cui donne</s>
                        <s>2023ACT_BT</s>
                        <s>di cui residenti</s>
                        <s>Uomini</s>
                        <s>Quadri</s>
                        <s>Dirigenti</s>
                        <s>Uomini</s>
                        <s>2025ACT_BT</s>
                        <s>2024ACT_BT</s>
                        <s>Uomini</s>
                        <s>Impiegati</s>
                        <s>Di cui a tempo indeterminato</s>
                        <s>Categorie di inquadramento</s>
                        <s>TOTALE</s>
                        <s>Operai</s>
                        <s>di cui donne</s>
                        <s>TOTALE</s>
                        <s>Uomini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8422" keid="SYS_STR" veid="Framework.com.tagetik.datatypes.IRecordset,framework"/>
                <m key="celleEditabili" refId="18423" keid="SYS_STR" veid="Reporting.com.tagetik.launchedreport.ReportingCell[],Reporting"/>
                <m key="dictionaryTerms" refId="18424" keid="SYS_STR" veid="SYS_STR"/>
                <rs key="cellFields" refId="18425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Friuli Venezia Giulia</s>
                    <s>GRUPPO_A2A - Gruppo A2A</s>
                    <s>12 - Dicembre</s>
                  </field>
                </rs>
                <be key="reportTemplate" refId="18426" clsId="ReportTemplateVO">
                  <s key="code">Template01</s>
                  <s key="desc">Persone</s>
                  <m key="matrices" refId="18427" keid="SYS_STR" veid="Reporting.com.tagetik.tables.IMatrixPositionBlockVO,Reporting">
                    <key>
                      <s>matrix 00 copy02</s>
                    </key>
                    <val>
                      <be refId="18428" clsId="MatrixPositionBlockVO">
                        <s key="positionID">matrix 00 copy02</s>
                        <be key="rows" refId="18429" clsId="FilterNode">
                          <l key="dimensionOids" refId="18430" ln="0" eid="DimensionOid"/>
                          <l key="AdHocParamDimensionOids" refId="18431" ln="0" eid="DimensionOid"/>
                          <be key="data" refId="18432" clsId="FilterNodeData">
                            <ref key="filterNode" refId="1842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434" ln="3" eid="Framework.com.tagetik.trees.INode,framework">
                            <be refId="18435" clsId="FilterNode">
                              <l key="dimensionOids" refId="18436" ln="1" eid="DimensionOid">
                                <cust clsId="DimensionOid">4445535434-45-4E44---</cust>
                              </l>
                              <l key="AdHocParamDimensionOids" refId="18437" ln="0" eid="DimensionOid"/>
                              <be key="data" refId="18438" clsId="FilterNodeData">
                                <ref key="filterNode" refId="1843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4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84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41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0</i>
                              <l key="children" refId="18442" ln="2" eid="Framework.com.tagetik.trees.INode,framework">
                                <be refId="18443" clsId="FilterNode">
                                  <l key="dimensionOids" refId="18444" ln="1" eid="DimensionOid">
                                    <cust clsId="DimensionOid">564F435F4B5049-45-43555F313331---</cust>
                                  </l>
                                  <l key="AdHocParamDimensionOids" refId="18445" ln="0" eid="DimensionOid"/>
                                  <be key="data" refId="18446" clsId="FilterNodeData">
                                    <ref key="filterNode" refId="18443"/>
                                    <s key="dim">VOC_KPI</s>
                                    <i key="segmentLevel">0</i>
                                    <ref key="segment" refId="22"/>
                                    <be key="dictionaryHeader" refId="18447" clsId="MultiDesc">
                                      <a key="desc" refId="18448" ln="4" eid="SYS_STR">
                                        <s>Tirocini e stage (n)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84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51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0</i>
                                  <l key="children" refId="18452" ln="0" eid="Framework.com.tagetik.trees.INode,framework"/>
                                  <ref key="parent" refId="18435"/>
                                </be>
                                <be refId="18453" clsId="FilterNode">
                                  <l key="dimensionOids" refId="18454" ln="1" eid="DimensionOid">
                                    <cust clsId="DimensionOid">564F435F4B5049-45-43555F313332---</cust>
                                  </l>
                                  <l key="AdHocParamDimensionOids" refId="18455" ln="0" eid="DimensionOid"/>
                                  <be key="data" refId="18456" clsId="FilterNodeData">
                                    <ref key="filterNode" refId="18453"/>
                                    <s key="dim">VOC_KPI</s>
                                    <i key="segmentLevel">0</i>
                                    <ref key="segment" refId="22"/>
                                    <be key="dictionaryHeader" refId="18457" clsId="MultiDesc">
                                      <a key="desc" refId="18458" ln="4" eid="SYS_STR">
                                        <s>di cui assunti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84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61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1</i>
                                  <l key="children" refId="18462" ln="0" eid="Framework.com.tagetik.trees.INode,framework"/>
                                  <ref key="parent" refId="18435"/>
                                </be>
                              </l>
                              <ref key="parent" refId="18429"/>
                            </be>
                            <be refId="18463" clsId="FilterNode">
                              <l key="dimensionOids" refId="18464" ln="7" eid="DimensionOid">
                                <cust clsId="DimensionOid">4445535434-45-463031---</cust>
                                <cust clsId="DimensionOid">4445535434-45-463032---</cust>
                                <cust clsId="DimensionOid">4445535434-45-463033---</cust>
                                <cust clsId="DimensionOid">4445535434-45-463034---</cust>
                                <cust clsId="DimensionOid">4445535434-45-4E44---</cust>
                                <cust clsId="DimensionOid">4445535434-45-4D3031---</cust>
                                <cust clsId="DimensionOid">4445535434-45-5249465F3036---</cust>
                              </l>
                              <l key="AdHocParamDimensionOids" refId="18465" ln="0" eid="DimensionOid"/>
                              <be key="data" refId="18466" clsId="FilterNodeData">
                                <ref key="filterNode" refId="184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4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846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69" keid="SYS_STR" veid="EFReportingNodeType">
                                  <key>
                                    <s>4445535434-45-463033---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4445535434-45-4D3031---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1</i>
                              <l key="children" refId="18470" ln="1" eid="Framework.com.tagetik.trees.INode,framework">
                                <be refId="18471" clsId="FilterNode">
                                  <l key="dimensionOids" refId="18472" ln="1" eid="DimensionOid">
                                    <cust clsId="DimensionOid">564F435F4B5049-45-43555F303533---</cust>
                                  </l>
                                  <l key="AdHocParamDimensionOids" refId="18473" ln="0" eid="DimensionOid"/>
                                  <be key="data" refId="18474" clsId="FilterNodeData">
                                    <ref key="filterNode" refId="18471"/>
                                    <s key="dim">VOC_KPI</s>
                                    <i key="segmentLevel">0</i>
                                    <ref key="segment" refId="22"/>
                                    <be key="dictionaryHeader" refId="18475" clsId="MultiDesc">
                                      <a key="desc" refId="18476" ln="4" eid="SYS_STR">
                                        <s>Ore di formazione totali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222</s>
                                    <b key="signChange">N</b>
                                    <b key="nativeSignChange">N</b>
                                    <l key="nav" refId="18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222</cust>
                                  <s key="cod"/>
                                  <s key="desc"/>
                                  <i key="index">0</i>
                                  <l key="children" refId="18479" ln="0" eid="Framework.com.tagetik.trees.INode,framework"/>
                                  <ref key="parent" refId="18463"/>
                                </be>
                              </l>
                              <ref key="parent" refId="18429"/>
                            </be>
                            <be refId="18480" clsId="FilterNode">
                              <l key="dimensionOids" refId="18481" ln="1" eid="DimensionOid">
                                <cust clsId="DimensionOid">4445535434-45-4E44---</cust>
                              </l>
                              <l key="AdHocParamDimensionOids" refId="18482" ln="0" eid="DimensionOid"/>
                              <be key="data" refId="18483" clsId="FilterNodeData">
                                <ref key="filterNode" refId="1848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4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848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86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2</i>
                              <l key="children" refId="18487" ln="2" eid="Framework.com.tagetik.trees.INode,framework">
                                <be refId="18488" clsId="FilterNode">
                                  <l key="dimensionOids" refId="18489" ln="0" eid="DimensionOid"/>
                                  <l key="AdHocParamDimensionOids" refId="18490" ln="0" eid="DimensionOid"/>
                                  <be key="data" refId="18491" clsId="FilterNodeData">
                                    <ref key="filterNode" refId="18488"/>
                                    <s key="dim">VOC_KPI</s>
                                    <i key="segmentLevel">0</i>
                                    <ref key="segment" refId="22"/>
                                    <be key="reportingFormula" refId="18492" clsId="ReportingFormula">
                                      <b key="serverFormula">N</b>
                                      <b key="formulaRule">N</b>
                                      <s key="formula">IFERROR({222}/{242},0)</s>
                                    </be>
                                    <be key="dictionaryHeader" refId="18493" clsId="MultiDesc">
                                      <a key="desc" refId="18494" ln="4" eid="SYS_STR">
                                        <s>Ore di formazione pro capite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84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243</s>
                                    <b key="signChange">N</b>
                                    <b key="nativeSignChange">N</b>
                                    <l key="nav" refId="184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497" keid="SYS_STR" veid="EFReportingNodeType">
                                      <key>
                                        <s>236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243</cust>
                                  <s key="cod"/>
                                  <s key="desc"/>
                                  <i key="index">0</i>
                                  <l key="children" refId="18498" ln="0" eid="Framework.com.tagetik.trees.INode,framework"/>
                                  <ref key="parent" refId="18480"/>
                                </be>
                                <be refId="18499" clsId="FilterNode">
                                  <l key="dimensionOids" refId="18500" ln="1" eid="DimensionOid">
                                    <cust clsId="DimensionOid">564F435F4B5049-45-43555F303531---</cust>
                                  </l>
                                  <l key="AdHocParamDimensionOids" refId="18501" ln="0" eid="DimensionOid"/>
                                  <be key="data" refId="18502" clsId="FilterNodeData">
                                    <ref key="filterNode" refId="18499"/>
                                    <s key="dim">VOC_KPI</s>
                                    <i key="segmentLevel">0</i>
                                    <ref key="segment" refId="22"/>
                                    <be key="HideRC" refId="1850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8504" clsId="MultiDesc">
                                      <a key="desc" refId="18505" ln="4" eid="SYS_STR">
                                        <s>Dipendenti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5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242</s>
                                    <b key="signChange">N</b>
                                    <b key="nativeSignChange">N</b>
                                    <l key="nav" refId="185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508" keid="SYS_STR" veid="EFReportingNodeType">
                                      <key>
                                        <s>564F435F4B5049-45-43555F303531---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242</cust>
                                  <s key="cod"/>
                                  <s key="desc"/>
                                  <i key="index">1</i>
                                  <l key="children" refId="18509" ln="0" eid="Framework.com.tagetik.trees.INode,framework"/>
                                  <ref key="parent" refId="18480"/>
                                </be>
                              </l>
                              <ref key="parent" refId="18429"/>
                            </be>
                          </l>
                        </be>
                        <be key="columns" refId="18510" clsId="FilterNode">
                          <l key="dimensionOids" refId="18511" ln="0" eid="DimensionOid"/>
                          <l key="AdHocParamDimensionOids" refId="18512" ln="0" eid="DimensionOid"/>
                          <be key="data" refId="18513" clsId="FilterNodeData">
                            <ref key="filterNode" refId="1851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5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515" ln="1" eid="Framework.com.tagetik.trees.INode,framework">
                            <be refId="18516" clsId="FilterNode">
                              <l key="dimensionOids" refId="18517" ln="1" eid="DimensionOid">
                                <cust clsId="DimensionOid">544950-45-5449505F4F---</cust>
                              </l>
                              <l key="AdHocParamDimensionOids" refId="18518" ln="0" eid="DimensionOid"/>
                              <be key="data" refId="18519" clsId="FilterNodeData">
                                <ref key="filterNode" refId="1851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85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52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8523" ln="3" eid="Framework.com.tagetik.trees.INode,framework">
                                <be refId="18524" clsId="FilterNode">
                                  <l key="dimensionOids" refId="18525" ln="1" eid="DimensionOid">
                                    <cust clsId="DimensionOid">5343455F24-45-323032334143545F4254-5343455F425F544552--</cust>
                                  </l>
                                  <l key="AdHocParamDimensionOids" refId="18526" ln="0" eid="DimensionOid"/>
                                  <be key="data" refId="18527" clsId="FilterNodeData">
                                    <ref key="filterNode" refId="1852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5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85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53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8531" ln="1" eid="Framework.com.tagetik.trees.INode,framework">
                                    <be refId="18532" clsId="FilterNode">
                                      <l key="dimensionOids" refId="18533" ln="1" eid="DimensionOid">
                                        <cust clsId="DimensionOid">4341545F24-4E-413241---</cust>
                                      </l>
                                      <l key="AdHocParamDimensionOids" refId="18534" ln="0" eid="DimensionOid"/>
                                      <be key="data" refId="18535" clsId="FilterNodeData">
                                        <ref key="filterNode" refId="1853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536" clsId="MultiDesc">
                                          <a key="desc" refId="1853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5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853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54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8541" ln="0" eid="Framework.com.tagetik.trees.INode,framework"/>
                                      <ref key="parent" refId="18524"/>
                                    </be>
                                  </l>
                                  <ref key="parent" refId="18516"/>
                                </be>
                                <be refId="18542" clsId="FilterNode">
                                  <l key="dimensionOids" refId="18543" ln="1" eid="DimensionOid">
                                    <cust clsId="DimensionOid">5343455F24-45-323032344143545F4254-5343455F425F544552--</cust>
                                  </l>
                                  <l key="AdHocParamDimensionOids" refId="18544" ln="0" eid="DimensionOid"/>
                                  <be key="data" refId="18545" clsId="FilterNodeData">
                                    <ref key="filterNode" refId="1854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5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85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54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8549" ln="1" eid="Framework.com.tagetik.trees.INode,framework">
                                    <be refId="18550" clsId="FilterNode">
                                      <l key="dimensionOids" refId="18551" ln="1" eid="DimensionOid">
                                        <cust clsId="DimensionOid">4341545F24-4E-413241---</cust>
                                      </l>
                                      <l key="AdHocParamDimensionOids" refId="18552" ln="0" eid="DimensionOid"/>
                                      <be key="data" refId="18553" clsId="FilterNodeData">
                                        <ref key="filterNode" refId="1855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554" clsId="MultiDesc">
                                          <a key="desc" refId="1855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85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55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8559" ln="0" eid="Framework.com.tagetik.trees.INode,framework"/>
                                      <ref key="parent" refId="18542"/>
                                    </be>
                                  </l>
                                  <ref key="parent" refId="18516"/>
                                </be>
                                <be refId="18560" clsId="FilterNode">
                                  <l key="dimensionOids" refId="18561" ln="1" eid="DimensionOid">
                                    <cust clsId="DimensionOid">5343455F24-45-323032354143545F4254-5343455F425F544552--</cust>
                                  </l>
                                  <l key="AdHocParamDimensionOids" refId="18562" ln="0" eid="DimensionOid"/>
                                  <be key="data" refId="18563" clsId="FilterNodeData">
                                    <ref key="filterNode" refId="185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5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8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5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8567" ln="1" eid="Framework.com.tagetik.trees.INode,framework">
                                    <be refId="18568" clsId="FilterNode">
                                      <l key="dimensionOids" refId="18569" ln="1" eid="DimensionOid">
                                        <cust clsId="DimensionOid">4341545F24-4E-413241---</cust>
                                      </l>
                                      <l key="AdHocParamDimensionOids" refId="18570" ln="0" eid="DimensionOid"/>
                                      <be key="data" refId="18571" clsId="FilterNodeData">
                                        <ref key="filterNode" refId="185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572" clsId="MultiDesc">
                                          <a key="desc" refId="18573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5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85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8576" ln="0" eid="Framework.com.tagetik.trees.INode,framework"/>
                                      <ref key="parent" refId="18560"/>
                                    </be>
                                  </l>
                                  <ref key="parent" refId="18516"/>
                                </be>
                              </l>
                              <ref key="parent" refId="18510"/>
                            </be>
                          </l>
                        </be>
                        <be key="matrixFilters" refId="18577" clsId="FilterNode">
                          <l key="dimensionOids" refId="18578" ln="0" eid="DimensionOid"/>
                          <l key="AdHocParamDimensionOids" refId="18579" ln="0" eid="DimensionOid"/>
                          <be key="data" refId="18580" clsId="FilterNodeData">
                            <ref key="filterNode" refId="1857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5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582" ln="1" eid="Framework.com.tagetik.trees.INode,framework">
                            <be refId="18583" clsId="FilterNode">
                              <l key="dimensionOids" refId="18584" ln="1" eid="DimensionOid">
                                <cust clsId="DimensionOid">504552-45-3132---</cust>
                              </l>
                              <l key="AdHocParamDimensionOids" refId="18585" ln="0" eid="DimensionOid"/>
                              <be key="data" refId="18586" clsId="FilterNodeData">
                                <ref key="filterNode" refId="1858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5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58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589" ln="1" eid="Framework.com.tagetik.trees.INode,framework">
                                <be refId="18590" clsId="FilterNode">
                                  <l key="dimensionOids" refId="18591" ln="1" eid="DimensionOid">
                                    <cust clsId="DimensionOid">44455354315F4255-45-4E44---</cust>
                                  </l>
                                  <l key="AdHocParamDimensionOids" refId="18592" ln="0" eid="DimensionOid"/>
                                  <be key="data" refId="18593" clsId="FilterNodeData">
                                    <ref key="filterNode" refId="18590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5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85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596" ln="1" eid="Framework.com.tagetik.trees.INode,framework">
                                    <be refId="18597" clsId="FilterNode">
                                      <l key="dimensionOids" refId="18598" ln="1" eid="DimensionOid">
                                        <cust clsId="DimensionOid">44455354325F414749-45-4E44---</cust>
                                      </l>
                                      <l key="AdHocParamDimensionOids" refId="18599" ln="0" eid="DimensionOid"/>
                                      <be key="data" refId="18600" clsId="FilterNodeData">
                                        <ref key="filterNode" refId="1859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6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86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8603" ln="1" eid="Framework.com.tagetik.trees.INode,framework">
                                        <be refId="18604" clsId="FilterNode">
                                          <l key="dimensionOids" refId="18605" ln="1" eid="DimensionOid">
                                            <cust clsId="DimensionOid">415A495F413241-4E-47525550504F5F413241---</cust>
                                          </l>
                                          <l key="AdHocParamDimensionOids" refId="18606" ln="0" eid="DimensionOid"/>
                                          <be key="data" refId="18607" clsId="FilterNodeData">
                                            <ref key="filterNode" refId="18604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860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20</s>
                                            <b key="signChange">N</b>
                                            <b key="nativeSignChange">N</b>
                                            <l key="nav" refId="1860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s key="cod"/>
                                          <s key="desc"/>
                                          <i key="index">0</i>
                                          <l key="children" refId="18610" ln="1" eid="Framework.com.tagetik.trees.INode,framework">
                                            <be refId="18611" clsId="FilterNode">
                                              <l key="dimensionOids" refId="18612" ln="1" eid="DimensionOid">
                                                <cust clsId="DimensionOid">4445535433-45-543036---</cust>
                                              </l>
                                              <l key="AdHocParamDimensionOids" refId="18613" ln="0" eid="DimensionOid"/>
                                              <be key="data" refId="18614" clsId="FilterNodeData">
                                                <ref key="filterNode" refId="18611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861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861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8617" ln="0" eid="Framework.com.tagetik.trees.INode,framework"/>
                                              <ref key="parent" refId="18604"/>
                                            </be>
                                          </l>
                                          <ref key="parent" refId="18597"/>
                                        </be>
                                      </l>
                                      <ref key="parent" refId="18590"/>
                                    </be>
                                  </l>
                                  <ref key="parent" refId="18583"/>
                                </be>
                              </l>
                              <ref key="parent" refId="18577"/>
                            </be>
                          </l>
                        </be>
                        <be key="rowHeaders" refId="18618" clsId="ReportingHeaders">
                          <m key="headers" refId="18619" keid="SYS_PR_I" veid="System.Collections.IList">
                            <key>
                              <i>-1</i>
                            </key>
                            <val>
                              <l refId="18620" ln="1">
                                <s>$Account(HIERARCHY("KPI")).desc</s>
                              </l>
                            </val>
                          </m>
                          <m key="headersDims" refId="1862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622" clsId="ReportingHeaders">
                          <m key="headers" refId="18623" keid="SYS_PR_I" veid="System.Collections.IList">
                            <key>
                              <i>-1</i>
                            </key>
                            <val>
                              <l refId="18624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8625" ln="1">
                                <s>$Scenario.code</s>
                              </l>
                            </val>
                          </m>
                          <m key="headersDims" refId="18626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627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8628" keid="SYS_STR" veid="StyleSheet">
                          <key>
                            <s>24</s>
                          </key>
                          <val>
                            <be refId="18629" clsId="StyleSheet">
                              <be key="version" refId="1863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63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632" ln="2">
                                    <be refId="18633" clsId="StyleRule">
                                      <be key="ruleCondition" refId="1863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635" clsId="StyleRule">
                                      <be key="ruleCondition" refId="1863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8637" clsId="StyleSheet">
                              <be key="version" refId="1863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63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640" ln="3">
                                    <be refId="18641" clsId="StyleRule">
                                      <be key="ruleCondition" refId="1864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643" clsId="StyleRule">
                                      <be key="ruleCondition" refId="1864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645" clsId="StyleRule">
                                      <be key="ruleCondition" refId="1864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8647" clsId="StyleSheet">
                              <be key="version" refId="1864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64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650" ln="2">
                                    <be refId="18651" clsId="StyleRule">
                                      <be key="ruleCondition" refId="1865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653" clsId="StyleRule">
                                      <be key="ruleCondition" refId="1865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18655" clsId="StyleSheet">
                              <be key="version" refId="1865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865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658" ln="2">
                                    <be refId="18659" clsId="StyleRule">
                                      <be key="ruleCondition" refId="1866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661" clsId="StyleRule">
                                      <be key="ruleCondition" refId="1866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663" ln="0" eid="Reporting.com.tagetik.tables.IMatixCellLeafPositions,Reporting"/>
                        <m key="forcedEditModes" refId="18664" keid="Reporting.com.tagetik.tables.IMatixCellLeafPositions,Reporting" veid="SYS_STR"/>
                        <b key="UseTxlDeFormEditor">N</b>
                        <be key="TxDeFormsEditorDescriptor" refId="18665" clsId="TxDeFormsEditorDescriptor">
                          <l key="Tabs" refId="1866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667" clsId="matrixWSInfo">
                          <b key="isT">N</b>
                          <s key="wsCode">$CPM</s>
                        </be>
                        <be key="customFilters" refId="18668" clsId="ExpCustomFiltersProspetto"/>
                      </be>
                    </val>
                    <key>
                      <s>matrix 00 copy04</s>
                    </key>
                    <val>
                      <be refId="18669" clsId="MatrixPositionBlockVO">
                        <s key="positionID">matrix 00 copy04</s>
                        <be key="rows" refId="18670" clsId="FilterNode">
                          <l key="dimensionOids" refId="18671" ln="0" eid="DimensionOid"/>
                          <l key="AdHocParamDimensionOids" refId="18672" ln="0" eid="DimensionOid"/>
                          <be key="data" refId="18673" clsId="FilterNodeData">
                            <ref key="filterNode" refId="186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6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675" ln="12" eid="Framework.com.tagetik.trees.INode,framework">
                            <be refId="18676" clsId="FilterNode">
                              <l key="dimensionOids" refId="18677" ln="1" eid="DimensionOid">
                                <cust clsId="DimensionOid">564F435F4B5049-45-43555F303239---</cust>
                              </l>
                              <l key="AdHocParamDimensionOids" refId="18678" ln="0" eid="DimensionOid"/>
                              <be key="data" refId="18679" clsId="FilterNodeData">
                                <ref key="filterNode" refId="18676"/>
                                <s key="dim">VOC_KPI</s>
                                <i key="segmentLevel">0</i>
                                <ref key="segment" refId="22"/>
                                <be key="dictionaryHeader" refId="18680" clsId="MultiDesc">
                                  <a key="desc" refId="18681" ln="4" eid="SYS_STR">
                                    <s>Infortuni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6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193</s>
                                <b key="signChange">N</b>
                                <b key="nativeSignChange">N</b>
                                <l key="nav" refId="1868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684" keid="SYS_STR" veid="EFReportingNodeType">
                                  <key>
                                    <s>564F435F4B5049-45-43555F303239---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193</cust>
                              <s key="cod"/>
                              <s key="desc"/>
                              <i key="index">0</i>
                              <l key="children" refId="18685" ln="0" eid="Framework.com.tagetik.trees.INode,framework"/>
                              <ref key="parent" refId="18670"/>
                            </be>
                            <be refId="18686" clsId="FilterNode">
                              <l key="dimensionOids" refId="18687" ln="1" eid="DimensionOid">
                                <cust clsId="DimensionOid">564F435F4B5049-45-43555F303330---</cust>
                              </l>
                              <l key="AdHocParamDimensionOids" refId="18688" ln="0" eid="DimensionOid"/>
                              <be key="data" refId="18689" clsId="FilterNodeData">
                                <ref key="filterNode" refId="18686"/>
                                <s key="dim">VOC_KPI</s>
                                <i key="segmentLevel">0</i>
                                <ref key="segment" refId="22"/>
                                <be key="dictionaryHeader" refId="18690" clsId="MultiDesc">
                                  <a key="desc" refId="18691" ln="4" eid="SYS_STR">
                                    <s>di cui con gravi conseguenze*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6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194</s>
                                <b key="signChange">N</b>
                                <b key="nativeSignChange">N</b>
                                <l key="nav" refId="1869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694" keid="SYS_STR" veid="EFReportingNodeType">
                                  <key>
                                    <s>564F435F4B5049-45-43555F303330---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194</cust>
                              <s key="cod"/>
                              <s key="desc"/>
                              <i key="index">1</i>
                              <l key="children" refId="18695" ln="0" eid="Framework.com.tagetik.trees.INode,framework"/>
                              <ref key="parent" refId="18670"/>
                            </be>
                            <be refId="18696" clsId="FilterNode">
                              <l key="dimensionOids" refId="18697" ln="1" eid="DimensionOid">
                                <cust clsId="DimensionOid">564F435F4B5049-45-43555F303238---</cust>
                              </l>
                              <l key="AdHocParamDimensionOids" refId="18698" ln="0" eid="DimensionOid"/>
                              <be key="data" refId="18699" clsId="FilterNodeData">
                                <ref key="filterNode" refId="18696"/>
                                <s key="dim">VOC_KPI</s>
                                <i key="segmentLevel">0</i>
                                <ref key="segment" refId="22"/>
                                <be key="dictionaryHeader" refId="18700" clsId="MultiDesc">
                                  <a key="desc" refId="18701" ln="4" eid="SYS_STR">
                                    <s>di cui mortali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192</s>
                                <b key="signChange">N</b>
                                <b key="nativeSignChange">N</b>
                                <l key="nav" refId="187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04" keid="SYS_STR" veid="EFReportingNodeType">
                                  <key>
                                    <s>564F435F4B5049-45-43555F303238---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s key="cod"/>
                              <s key="desc"/>
                              <i key="index">2</i>
                              <l key="children" refId="18705" ln="0" eid="Framework.com.tagetik.trees.INode,framework"/>
                              <ref key="parent" refId="18670"/>
                            </be>
                            <be refId="18706" clsId="FilterNode">
                              <l key="dimensionOids" refId="18707" ln="1" eid="DimensionOid">
                                <cust clsId="DimensionOid">564F435F4B5049-45-43555F303331---</cust>
                              </l>
                              <l key="AdHocParamDimensionOids" refId="18708" ln="0" eid="DimensionOid"/>
                              <be key="data" refId="18709" clsId="FilterNodeData">
                                <ref key="filterNode" refId="18706"/>
                                <s key="dim">VOC_KPI</s>
                                <i key="segmentLevel">0</i>
                                <ref key="segment" refId="22"/>
                                <be key="dictionaryHeader" refId="18710" clsId="MultiDesc">
                                  <a key="desc" refId="18711" ln="4" eid="SYS_STR">
                                    <s>Giorni persi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7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199</s>
                                <b key="signChange">N</b>
                                <b key="nativeSignChange">N</b>
                                <l key="nav" refId="1871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14" keid="SYS_STR" veid="EFReportingNodeType">
                                  <key>
                                    <s>564F435F4B5049-45-43555F303331---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s key="cod"/>
                              <s key="desc"/>
                              <i key="index">3</i>
                              <l key="children" refId="18715" ln="0" eid="Framework.com.tagetik.trees.INode,framework"/>
                              <ref key="parent" refId="18670"/>
                            </be>
                            <be refId="18716" clsId="FilterNode">
                              <l key="dimensionOids" refId="18717" ln="1" eid="DimensionOid">
                                <cust clsId="DimensionOid">564F435F4B5049-45-43555F303333---</cust>
                              </l>
                              <l key="AdHocParamDimensionOids" refId="18718" ln="0" eid="DimensionOid"/>
                              <be key="data" refId="18719" clsId="FilterNodeData">
                                <ref key="filterNode" refId="18716"/>
                                <s key="dim">VOC_KPI</s>
                                <i key="segmentLevel">0</i>
                                <ref key="segment" refId="22"/>
                                <be key="HideRC" refId="1872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8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191</s>
                                <b key="signChange">N</b>
                                <b key="nativeSignChange">N</b>
                                <l key="nav" refId="1872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23" keid="SYS_STR" veid="EFReportingNodeType">
                                  <key>
                                    <s>564F435F4B5049-45-43555F303333---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s key="cod"/>
                              <s key="desc"/>
                              <i key="index">4</i>
                              <l key="children" refId="18724" ln="0" eid="Framework.com.tagetik.trees.INode,framework"/>
                              <ref key="parent" refId="18670"/>
                            </be>
                            <be refId="18725" clsId="FilterNode">
                              <l key="dimensionOids" refId="18726" ln="0" eid="DimensionOid"/>
                              <l key="AdHocParamDimensionOids" refId="18727" ln="0" eid="DimensionOid"/>
                              <be key="data" refId="18728" clsId="FilterNodeData">
                                <ref key="filterNode" refId="18725"/>
                                <s key="dim">VOC_KPI</s>
                                <i key="segmentLevel">0</i>
                                <ref key="segment" refId="22"/>
                                <be key="reportingFormula" refId="18729" clsId="ReportingFormula">
                                  <b key="serverFormula">N</b>
                                  <b key="formulaRule">N</b>
                                  <s key="formula">IFERROR({193}*1000000/{191},0)</s>
                                </be>
                                <be key="dictionaryHeader" refId="18730" clsId="MultiDesc">
                                  <a key="desc" refId="18731" ln="4" eid="SYS_STR">
                                    <s>Indice di frequenza (IF)**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87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198</s>
                                <b key="signChange">N</b>
                                <b key="nativeSignChange">N</b>
                                <l key="nav" refId="1873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8734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s key="cod"/>
                              <s key="desc"/>
                              <i key="index">5</i>
                              <l key="children" refId="18735" ln="0" eid="Framework.com.tagetik.trees.INode,framework"/>
                              <ref key="parent" refId="18670"/>
                            </be>
                            <be refId="18736" clsId="FilterNode">
                              <l key="dimensionOids" refId="18737" ln="0" eid="DimensionOid"/>
                              <l key="AdHocParamDimensionOids" refId="18738" ln="0" eid="DimensionOid"/>
                              <be key="data" refId="18739" clsId="FilterNodeData">
                                <ref key="filterNode" refId="18736"/>
                                <s key="dim">VOC_KPI</s>
                                <i key="segmentLevel">0</i>
                                <ref key="segment" refId="22"/>
                                <be key="reportingFormula" refId="18740" clsId="ReportingFormula">
                                  <b key="serverFormula">N</b>
                                  <b key="formulaRule">N</b>
                                  <s key="formula">IFERROR({199}*1000/{191},0)</s>
                                </be>
                                <be key="dictionaryHeader" refId="18741" clsId="MultiDesc">
                                  <a key="desc" refId="18742" ln="4" eid="SYS_STR">
                                    <s>
                                      Indice di gravit
                                      <ch cod="e0"/>
                                       (IG)***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87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874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8745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6</i>
                              <l key="children" refId="18746" ln="0" eid="Framework.com.tagetik.trees.INode,framework"/>
                              <ref key="parent" refId="18670"/>
                            </be>
                            <be refId="18747" clsId="FilterNode">
                              <l key="dimensionOids" refId="18748" ln="0" eid="DimensionOid"/>
                              <l key="AdHocParamDimensionOids" refId="18749" ln="0" eid="DimensionOid"/>
                              <be key="data" refId="18750" clsId="FilterNodeData">
                                <ref key="filterNode" refId="18747"/>
                                <s key="dim">VOC_KPI</s>
                                <i key="segmentLevel">0</i>
                                <ref key="segment" refId="22"/>
                                <be key="dictionaryHeader" refId="18751" clsId="MultiDesc">
                                  <a key="desc" refId="18752" ln="4" eid="SYS_STR">
                                    <s>Personale appaltatori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87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203</s>
                                <b key="signChange">N</b>
                                <b key="nativeSignChange">N</b>
                                <l key="nav" refId="187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8755" keid="SYS_STR" veid="EFReportingNodeType">
                                  <key>
                                    <s>197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/>
                              <s key="desc"/>
                              <i key="index">7</i>
                              <l key="children" refId="18756" ln="0" eid="Framework.com.tagetik.trees.INode,framework"/>
                              <ref key="parent" refId="18670"/>
                            </be>
                            <be refId="18757" clsId="FilterNode">
                              <l key="dimensionOids" refId="18758" ln="1" eid="DimensionOid">
                                <cust clsId="DimensionOid">564F435F4B5049-45-43555F303834---</cust>
                              </l>
                              <l key="AdHocParamDimensionOids" refId="18759" ln="0" eid="DimensionOid"/>
                              <be key="data" refId="18760" clsId="FilterNodeData">
                                <ref key="filterNode" refId="18757"/>
                                <s key="dim">VOC_KPI</s>
                                <i key="segmentLevel">0</i>
                                <ref key="segment" refId="22"/>
                                <be key="dictionaryHeader" refId="18761" clsId="MultiDesc">
                                  <a key="desc" refId="18762" ln="4" eid="SYS_STR">
                                    <s>Infortuni personale appaltatori e subappaltatori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7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195</s>
                                <b key="signChange">N</b>
                                <b key="nativeSignChange">N</b>
                                <l key="nav" refId="1876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65" keid="SYS_STR" veid="EFReportingNodeType">
                                  <key>
                                    <s>564F435F4B5049-45-43555F303834---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195</cust>
                              <s key="cod"/>
                              <s key="desc"/>
                              <i key="index">8</i>
                              <l key="children" refId="18766" ln="0" eid="Framework.com.tagetik.trees.INode,framework"/>
                              <ref key="parent" refId="18670"/>
                            </be>
                            <be refId="18767" clsId="FilterNode">
                              <l key="dimensionOids" refId="18768" ln="1" eid="DimensionOid">
                                <cust clsId="DimensionOid">564F435F4B5049-45-43555F303830---</cust>
                              </l>
                              <l key="AdHocParamDimensionOids" refId="18769" ln="0" eid="DimensionOid"/>
                              <be key="data" refId="18770" clsId="FilterNodeData">
                                <ref key="filterNode" refId="18767"/>
                                <s key="dim">VOC_KPI</s>
                                <i key="segmentLevel">0</i>
                                <ref key="segment" refId="22"/>
                                <be key="dictionaryHeader" refId="18771" clsId="MultiDesc">
                                  <a key="desc" refId="18772" ln="4" eid="SYS_STR">
                                    <s>di cui con gravi conseguenze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7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202</s>
                                <b key="signChange">N</b>
                                <b key="nativeSignChange">N</b>
                                <l key="nav" refId="1877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202</cust>
                              <s key="cod"/>
                              <s key="desc"/>
                              <i key="index">9</i>
                              <l key="children" refId="18775" ln="0" eid="Framework.com.tagetik.trees.INode,framework"/>
                              <ref key="parent" refId="18670"/>
                            </be>
                            <be refId="18776" clsId="FilterNode">
                              <l key="dimensionOids" refId="18777" ln="1" eid="DimensionOid">
                                <cust clsId="DimensionOid">564F435F4B5049-45-43555F303738---</cust>
                              </l>
                              <l key="AdHocParamDimensionOids" refId="18778" ln="0" eid="DimensionOid"/>
                              <be key="data" refId="18779" clsId="FilterNodeData">
                                <ref key="filterNode" refId="18776"/>
                                <s key="dim">VOC_KPI</s>
                                <i key="segmentLevel">0</i>
                                <ref key="segment" refId="22"/>
                                <be key="dictionaryHeader" refId="18780" clsId="MultiDesc">
                                  <a key="desc" refId="18781" ln="4" eid="SYS_STR">
                                    <s>di cui decessi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7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201</s>
                                <b key="signChange">N</b>
                                <b key="nativeSignChange">N</b>
                                <l key="nav" refId="1878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201</cust>
                              <s key="cod"/>
                              <s key="desc"/>
                              <i key="index">10</i>
                              <l key="children" refId="18784" ln="0" eid="Framework.com.tagetik.trees.INode,framework"/>
                              <ref key="parent" refId="18670"/>
                            </be>
                            <be refId="18785" clsId="FilterNode">
                              <l key="dimensionOids" refId="18786" ln="1" eid="DimensionOid">
                                <cust clsId="DimensionOid">564F435F4B5049-45-43555F303831---</cust>
                              </l>
                              <l key="AdHocParamDimensionOids" refId="18787" ln="0" eid="DimensionOid"/>
                              <be key="data" refId="18788" clsId="FilterNodeData">
                                <ref key="filterNode" refId="18785"/>
                                <s key="dim">VOC_KPI</s>
                                <i key="segmentLevel">0</i>
                                <ref key="segment" refId="22"/>
                                <be key="dictionaryHeader" refId="18789" clsId="MultiDesc">
                                  <a key="desc" refId="18790" ln="4" eid="SYS_STR">
                                    <s>Giorni Persi appaltatori e subappaltatori ****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196</s>
                                <b key="signChange">N</b>
                                <b key="nativeSignChange">N</b>
                                <l key="nav" refId="187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93" keid="SYS_STR" veid="EFReportingNodeType">
                                  <key>
                                    <s>564F435F4B5049-45-43555F303831---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196</cust>
                              <s key="cod"/>
                              <s key="desc"/>
                              <i key="index">11</i>
                              <l key="children" refId="18794" ln="0" eid="Framework.com.tagetik.trees.INode,framework"/>
                              <ref key="parent" refId="18670"/>
                            </be>
                          </l>
                        </be>
                        <be key="columns" refId="18795" clsId="FilterNode">
                          <l key="dimensionOids" refId="18796" ln="0" eid="DimensionOid"/>
                          <l key="AdHocParamDimensionOids" refId="18797" ln="0" eid="DimensionOid"/>
                          <be key="data" refId="18798" clsId="FilterNodeData">
                            <ref key="filterNode" refId="187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7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800" ln="1" eid="Framework.com.tagetik.trees.INode,framework">
                            <be refId="18801" clsId="FilterNode">
                              <l key="dimensionOids" refId="18802" ln="1" eid="DimensionOid">
                                <cust clsId="DimensionOid">544950-45-5449505F4F---</cust>
                              </l>
                              <l key="AdHocParamDimensionOids" refId="18803" ln="0" eid="DimensionOid"/>
                              <be key="data" refId="18804" clsId="FilterNodeData">
                                <ref key="filterNode" refId="1880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8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88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0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8808" ln="3" eid="Framework.com.tagetik.trees.INode,framework">
                                <be refId="18809" clsId="FilterNode">
                                  <l key="dimensionOids" refId="18810" ln="1" eid="DimensionOid">
                                    <cust clsId="DimensionOid">5343455F24-45-323032334143545F4254-5343455F425F544552--</cust>
                                  </l>
                                  <l key="AdHocParamDimensionOids" refId="18811" ln="0" eid="DimensionOid"/>
                                  <be key="data" refId="18812" clsId="FilterNodeData">
                                    <ref key="filterNode" refId="188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8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8816" ln="1" eid="Framework.com.tagetik.trees.INode,framework">
                                    <be refId="18817" clsId="FilterNode">
                                      <l key="dimensionOids" refId="18818" ln="1" eid="DimensionOid">
                                        <cust clsId="DimensionOid">4341545F24-4E-413241---</cust>
                                      </l>
                                      <l key="AdHocParamDimensionOids" refId="18819" ln="0" eid="DimensionOid"/>
                                      <be key="data" refId="18820" clsId="FilterNodeData">
                                        <ref key="filterNode" refId="1881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21" clsId="MultiDesc">
                                          <a key="desc" refId="1882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2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88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2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8826" ln="0" eid="Framework.com.tagetik.trees.INode,framework"/>
                                      <ref key="parent" refId="18809"/>
                                    </be>
                                  </l>
                                  <ref key="parent" refId="18801"/>
                                </be>
                                <be refId="18827" clsId="FilterNode">
                                  <l key="dimensionOids" refId="18828" ln="1" eid="DimensionOid">
                                    <cust clsId="DimensionOid">5343455F24-45-323032344143545F4254-5343455F425F544552--</cust>
                                  </l>
                                  <l key="AdHocParamDimensionOids" refId="18829" ln="0" eid="DimensionOid"/>
                                  <be key="data" refId="18830" clsId="FilterNodeData">
                                    <ref key="filterNode" refId="1882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88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3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8834" ln="1" eid="Framework.com.tagetik.trees.INode,framework">
                                    <be refId="18835" clsId="FilterNode">
                                      <l key="dimensionOids" refId="18836" ln="1" eid="DimensionOid">
                                        <cust clsId="DimensionOid">4341545F24-4E-413241---</cust>
                                      </l>
                                      <l key="AdHocParamDimensionOids" refId="18837" ln="0" eid="DimensionOid"/>
                                      <be key="data" refId="18838" clsId="FilterNodeData">
                                        <ref key="filterNode" refId="1883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39" clsId="MultiDesc">
                                          <a key="desc" refId="1884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88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4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8844" ln="0" eid="Framework.com.tagetik.trees.INode,framework"/>
                                      <ref key="parent" refId="18827"/>
                                    </be>
                                  </l>
                                  <ref key="parent" refId="18801"/>
                                </be>
                                <be refId="18845" clsId="FilterNode">
                                  <l key="dimensionOids" refId="18846" ln="1" eid="DimensionOid">
                                    <cust clsId="DimensionOid">5343455F24-45-323032354143545F4254-5343455F425F544552--</cust>
                                  </l>
                                  <l key="AdHocParamDimensionOids" refId="18847" ln="0" eid="DimensionOid"/>
                                  <be key="data" refId="18848" clsId="FilterNodeData">
                                    <ref key="filterNode" refId="1884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88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5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8852" ln="1" eid="Framework.com.tagetik.trees.INode,framework">
                                    <be refId="18853" clsId="FilterNode">
                                      <l key="dimensionOids" refId="18854" ln="1" eid="DimensionOid">
                                        <cust clsId="DimensionOid">4341545F24-4E-413241---</cust>
                                      </l>
                                      <l key="AdHocParamDimensionOids" refId="18855" ln="0" eid="DimensionOid"/>
                                      <be key="data" refId="18856" clsId="FilterNodeData">
                                        <ref key="filterNode" refId="1885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57" clsId="MultiDesc">
                                          <a key="desc" refId="18858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886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8861" ln="0" eid="Framework.com.tagetik.trees.INode,framework"/>
                                      <ref key="parent" refId="18845"/>
                                    </be>
                                  </l>
                                  <ref key="parent" refId="18801"/>
                                </be>
                              </l>
                              <ref key="parent" refId="18795"/>
                            </be>
                          </l>
                        </be>
                        <be key="matrixFilters" refId="18862" clsId="FilterNode">
                          <l key="dimensionOids" refId="18863" ln="0" eid="DimensionOid"/>
                          <l key="AdHocParamDimensionOids" refId="18864" ln="0" eid="DimensionOid"/>
                          <be key="data" refId="18865" clsId="FilterNodeData">
                            <ref key="filterNode" refId="1886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8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867" ln="1" eid="Framework.com.tagetik.trees.INode,framework">
                            <be refId="18868" clsId="FilterNode">
                              <l key="dimensionOids" refId="18869" ln="1" eid="DimensionOid">
                                <cust clsId="DimensionOid">504552-45-3132---</cust>
                              </l>
                              <l key="AdHocParamDimensionOids" refId="18870" ln="0" eid="DimensionOid"/>
                              <be key="data" refId="18871" clsId="FilterNodeData">
                                <ref key="filterNode" refId="1886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8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87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874" ln="1" eid="Framework.com.tagetik.trees.INode,framework">
                                <be refId="18875" clsId="FilterNode">
                                  <l key="dimensionOids" refId="18876" ln="1" eid="DimensionOid">
                                    <cust clsId="DimensionOid">44455354315F4255-45-4E44---</cust>
                                  </l>
                                  <l key="AdHocParamDimensionOids" refId="18877" ln="0" eid="DimensionOid"/>
                                  <be key="data" refId="18878" clsId="FilterNodeData">
                                    <ref key="filterNode" refId="18875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8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88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881" ln="1" eid="Framework.com.tagetik.trees.INode,framework">
                                    <be refId="18882" clsId="FilterNode">
                                      <l key="dimensionOids" refId="18883" ln="1" eid="DimensionOid">
                                        <cust clsId="DimensionOid">44455354325F414749-45-4E44---</cust>
                                      </l>
                                      <l key="AdHocParamDimensionOids" refId="18884" ln="0" eid="DimensionOid"/>
                                      <be key="data" refId="18885" clsId="FilterNodeData">
                                        <ref key="filterNode" refId="1888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8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888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8888" ln="1" eid="Framework.com.tagetik.trees.INode,framework">
                                        <be refId="18889" clsId="FilterNode">
                                          <l key="dimensionOids" refId="18890" ln="1" eid="DimensionOid">
                                            <cust clsId="DimensionOid">4445535434-45-4E44---</cust>
                                          </l>
                                          <l key="AdHocParamDimensionOids" refId="18891" ln="0" eid="DimensionOid"/>
                                          <be key="data" refId="18892" clsId="FilterNodeData">
                                            <ref key="filterNode" refId="18889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89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889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8895" ln="1" eid="Framework.com.tagetik.trees.INode,framework">
                                            <be refId="18896" clsId="FilterNode">
                                              <l key="dimensionOids" refId="18897" ln="4" eid="DimensionOid">
                                                <cust clsId="DimensionOid">415A495F413241-45-534747---</cust>
                                                <cust clsId="DimensionOid">415A495F413241-45-41534D---</cust>
                                                <cust clsId="DimensionOid">415A495F413241-45-4C5545---</cust>
                                                <cust clsId="DimensionOid">415A495F413241-45-454C45---</cust>
                                              </l>
                                              <l key="AdHocParamDimensionOids" refId="18898" ln="0" eid="DimensionOid"/>
                                              <be key="data" refId="18899" clsId="FilterNodeData">
                                                <ref key="filterNode" refId="18896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90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20</s>
                                                <b key="signChange">N</b>
                                                <b key="nativeSignChange">N</b>
                                                <l key="nav" refId="1890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20</cust>
                                              <s key="cod"/>
                                              <s key="desc"/>
                                              <i key="index">0</i>
                                              <l key="children" refId="18902" ln="1" eid="Framework.com.tagetik.trees.INode,framework">
                                                <be refId="18903" clsId="FilterNode">
                                                  <l key="dimensionOids" refId="18904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8905" ln="0" eid="DimensionOid"/>
                                                  <be key="data" refId="18906" clsId="FilterNodeData">
                                                    <ref key="filterNode" refId="18903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90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22</s>
                                                    <b key="signChange">N</b>
                                                    <b key="nativeSignChange">N</b>
                                                    <l key="nav" refId="18908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909" ln="0" eid="Framework.com.tagetik.trees.INode,framework"/>
                                                  <ref key="parent" refId="18896"/>
                                                </be>
                                              </l>
                                              <ref key="parent" refId="18889"/>
                                            </be>
                                          </l>
                                          <ref key="parent" refId="18882"/>
                                        </be>
                                      </l>
                                      <ref key="parent" refId="18875"/>
                                    </be>
                                  </l>
                                  <ref key="parent" refId="18868"/>
                                </be>
                              </l>
                              <ref key="parent" refId="18862"/>
                            </be>
                          </l>
                        </be>
                        <be key="rowHeaders" refId="18910" clsId="ReportingHeaders">
                          <m key="headers" refId="18911" keid="SYS_PR_I" veid="System.Collections.IList">
                            <key>
                              <i>-1</i>
                            </key>
                            <val>
                              <l refId="18912" ln="1">
                                <s>$Account(HIERARCHY("KPI")).desc</s>
                              </l>
                            </val>
                          </m>
                          <m key="headersDims" refId="1891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914" clsId="ReportingHeaders">
                          <m key="headers" refId="18915" keid="SYS_PR_I" veid="System.Collections.IList">
                            <key>
                              <i>-1</i>
                            </key>
                            <val>
                              <l refId="18916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8917" ln="1">
                                <s>$Scenario.code</s>
                              </l>
                            </val>
                          </m>
                          <m key="headersDims" refId="18918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919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8920" keid="SYS_STR" veid="StyleSheet">
                          <key>
                            <s>24</s>
                          </key>
                          <val>
                            <be refId="18921" clsId="StyleSheet">
                              <be key="version" refId="1892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23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924" ln="2">
                                    <be refId="18925" clsId="StyleRule">
                                      <be key="ruleCondition" refId="1892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27" clsId="StyleRule">
                                      <be key="ruleCondition" refId="1892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8929" clsId="StyleSheet">
                              <be key="version" refId="1893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3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32" ln="2">
                                    <be refId="18933" clsId="StyleRule">
                                      <be key="ruleCondition" refId="1893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35" clsId="StyleRule">
                                      <be key="ruleCondition" refId="1893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8937" clsId="StyleSheet">
                              <be key="version" refId="1893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3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40" ln="3">
                                    <be refId="18941" clsId="StyleRule">
                                      <be key="ruleCondition" refId="1894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43" clsId="StyleRule">
                                      <be key="ruleCondition" refId="1894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945" clsId="StyleRule">
                                      <be key="ruleCondition" refId="1894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947" ln="0" eid="Reporting.com.tagetik.tables.IMatixCellLeafPositions,Reporting"/>
                        <m key="forcedEditModes" refId="18948" keid="Reporting.com.tagetik.tables.IMatixCellLeafPositions,Reporting" veid="SYS_STR"/>
                        <b key="UseTxlDeFormEditor">N</b>
                        <be key="TxDeFormsEditorDescriptor" refId="18949" clsId="TxDeFormsEditorDescriptor">
                          <l key="Tabs" refId="1895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951" clsId="matrixWSInfo">
                          <b key="isT">N</b>
                          <s key="wsCode">$CPM</s>
                        </be>
                        <be key="customFilters" refId="18952" clsId="ExpCustomFiltersProspetto"/>
                      </be>
                    </val>
                    <key>
                      <s>matrix 00 copy01</s>
                    </key>
                    <val>
                      <be refId="18953" clsId="MatrixPositionBlockVO">
                        <s key="positionID">matrix 00 copy01</s>
                        <be key="rows" refId="18954" clsId="FilterNode">
                          <l key="dimensionOids" refId="18955" ln="0" eid="DimensionOid"/>
                          <l key="AdHocParamDimensionOids" refId="18956" ln="0" eid="DimensionOid"/>
                          <be key="data" refId="18957" clsId="FilterNodeData">
                            <ref key="filterNode" refId="1895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9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959" ln="1" eid="Framework.com.tagetik.trees.INode,framework">
                            <be refId="18960" clsId="FilterNode">
                              <l key="dimensionOids" refId="18961" ln="1" eid="DimensionOid">
                                <cust clsId="DimensionOid">44455354325F414749-45-4E44---</cust>
                              </l>
                              <l key="AdHocParamDimensionOids" refId="18962" ln="0" eid="DimensionOid"/>
                              <be key="data" refId="18963" clsId="FilterNodeData">
                                <ref key="filterNode" refId="1896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9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189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966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18967" ln="6" eid="Framework.com.tagetik.trees.INode,framework">
                                <be refId="18968" clsId="FilterNode">
                                  <l key="dimensionOids" refId="18969" ln="1" eid="DimensionOid">
                                    <cust clsId="DimensionOid">564F435F4B5049-45-43555F303536---</cust>
                                  </l>
                                  <l key="AdHocParamDimensionOids" refId="18970" ln="0" eid="DimensionOid"/>
                                  <be key="data" refId="18971" clsId="FilterNodeData">
                                    <ref key="filterNode" refId="1896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97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160</s>
                                    <b key="signChange">N</b>
                                    <b key="nativeSignChange">N</b>
                                    <l key="nav" refId="189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160</cust>
                                  <s key="cod"/>
                                  <s key="desc"/>
                                  <i key="index">0</i>
                                  <l key="children" refId="18974" ln="1" eid="Framework.com.tagetik.trees.INode,framework">
                                    <be refId="18975" clsId="FilterNode">
                                      <l key="dimensionOids" refId="18976" ln="1" eid="DimensionOid">
                                        <cust clsId="DimensionOid">4445535434-45-4E44---</cust>
                                      </l>
                                      <l key="AdHocParamDimensionOids" refId="18977" ln="0" eid="DimensionOid"/>
                                      <be key="data" refId="18978" clsId="FilterNodeData">
                                        <ref key="filterNode" refId="18975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8979" clsId="MultiDesc">
                                          <a key="desc" refId="18980" ln="4" eid="SYS_STR">
                                            <s>Assunti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9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163</s>
                                        <b key="signChange">N</b>
                                        <b key="nativeSignChange">N</b>
                                        <l key="nav" refId="189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163</cust>
                                      <s key="cod"/>
                                      <s key="desc"/>
                                      <i key="index">0</i>
                                      <l key="children" refId="18983" ln="0" eid="Framework.com.tagetik.trees.INode,framework"/>
                                      <ref key="parent" refId="18968"/>
                                    </be>
                                  </l>
                                  <ref key="parent" refId="18960"/>
                                </be>
                                <be refId="18984" clsId="FilterNode">
                                  <l key="dimensionOids" refId="18985" ln="1" eid="DimensionOid">
                                    <cust clsId="DimensionOid">564F435F4B5049-45-43555F3031302D463031---</cust>
                                  </l>
                                  <l key="AdHocParamDimensionOids" refId="18986" ln="0" eid="DimensionOid"/>
                                  <be key="data" refId="18987" clsId="FilterNodeData">
                                    <ref key="filterNode" refId="1898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9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165</s>
                                    <b key="signChange">N</b>
                                    <b key="nativeSignChange">N</b>
                                    <l key="nav" refId="189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165</cust>
                                  <s key="cod"/>
                                  <s key="desc"/>
                                  <i key="index">1</i>
                                  <l key="children" refId="18990" ln="1" eid="Framework.com.tagetik.trees.INode,framework">
                                    <be refId="18991" clsId="FilterNode">
                                      <l key="dimensionOids" refId="18992" ln="1" eid="DimensionOid">
                                        <cust clsId="DimensionOid">4445535434-45-4E44---</cust>
                                      </l>
                                      <l key="AdHocParamDimensionOids" refId="18993" ln="0" eid="DimensionOid"/>
                                      <be key="data" refId="18994" clsId="FilterNodeData">
                                        <ref key="filterNode" refId="18991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8995" clsId="MultiDesc">
                                          <a key="desc" refId="18996" ln="4" eid="SYS_STR">
                                            <s>di cui assunti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9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168</s>
                                        <b key="signChange">N</b>
                                        <b key="nativeSignChange">N</b>
                                        <l key="nav" refId="189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168</cust>
                                      <s key="cod"/>
                                      <s key="desc"/>
                                      <i key="index">0</i>
                                      <l key="children" refId="18999" ln="0" eid="Framework.com.tagetik.trees.INode,framework"/>
                                      <ref key="parent" refId="18984"/>
                                    </be>
                                  </l>
                                  <ref key="parent" refId="18960"/>
                                </be>
                                <be refId="19000" clsId="FilterNode">
                                  <l key="dimensionOids" refId="19001" ln="1" eid="DimensionOid">
                                    <cust clsId="DimensionOid">564F435F4B5049-45-43555F303130---</cust>
                                  </l>
                                  <l key="AdHocParamDimensionOids" refId="19002" ln="0" eid="DimensionOid"/>
                                  <be key="data" refId="19003" clsId="FilterNodeData">
                                    <ref key="filterNode" refId="1900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0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90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006" keid="SYS_STR" veid="EFReportingNodeType">
                                      <key>
                                        <s>564F435F4B5049-45-43555F303130---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9007" ln="1" eid="Framework.com.tagetik.trees.INode,framework">
                                    <be refId="19008" clsId="FilterNode">
                                      <l key="dimensionOids" refId="19009" ln="1" eid="DimensionOid">
                                        <cust clsId="DimensionOid">4445535434-45-4E44---</cust>
                                      </l>
                                      <l key="AdHocParamDimensionOids" refId="19010" ln="0" eid="DimensionOid"/>
                                      <be key="data" refId="19011" clsId="FilterNodeData">
                                        <ref key="filterNode" refId="19008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012" clsId="MultiDesc">
                                          <a key="desc" refId="19013" ln="4" eid="SYS_STR">
                                            <s>di cui a tempo indeterminato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0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185</s>
                                        <b key="signChange">N</b>
                                        <b key="nativeSignChange">N</b>
                                        <l key="nav" refId="190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185</cust>
                                      <s key="cod"/>
                                      <s key="desc"/>
                                      <i key="index">0</i>
                                      <l key="children" refId="19016" ln="0" eid="Framework.com.tagetik.trees.INode,framework"/>
                                      <ref key="parent" refId="19000"/>
                                    </be>
                                  </l>
                                  <ref key="parent" refId="18960"/>
                                </be>
                                <be refId="19017" clsId="FilterNode">
                                  <l key="dimensionOids" refId="19018" ln="1" eid="DimensionOid">
                                    <cust clsId="DimensionOid">564F435F4B5049-45-43555F3031302D463031---</cust>
                                  </l>
                                  <l key="AdHocParamDimensionOids" refId="19019" ln="0" eid="DimensionOid"/>
                                  <be key="data" refId="19020" clsId="FilterNodeData">
                                    <ref key="filterNode" refId="1901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0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90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023" keid="SYS_STR" veid="EFReportingNodeType">
                                      <key>
                                        <s>564F435F4B5049-45-43555F3031302D463031---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9024" ln="1" eid="Framework.com.tagetik.trees.INode,framework">
                                    <be refId="19025" clsId="FilterNode">
                                      <l key="dimensionOids" refId="19026" ln="1" eid="DimensionOid">
                                        <cust clsId="DimensionOid">4445535434-45-545F494E44---</cust>
                                      </l>
                                      <l key="AdHocParamDimensionOids" refId="19027" ln="0" eid="DimensionOid"/>
                                      <be key="data" refId="19028" clsId="FilterNodeData">
                                        <ref key="filterNode" refId="19025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029" clsId="MultiDesc">
                                          <a key="desc" refId="19030" ln="4" eid="SYS_STR">
                                            <s>di cui a tempo indeterminato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0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207</s>
                                        <b key="signChange">N</b>
                                        <b key="nativeSignChange">N</b>
                                        <l key="nav" refId="190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033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207</cust>
                                      <s key="cod"/>
                                      <s key="desc"/>
                                      <i key="index">0</i>
                                      <l key="children" refId="19034" ln="0" eid="Framework.com.tagetik.trees.INode,framework"/>
                                      <ref key="parent" refId="19017"/>
                                    </be>
                                  </l>
                                  <ref key="parent" refId="18960"/>
                                </be>
                                <be refId="19035" clsId="FilterNode">
                                  <l key="dimensionOids" refId="19036" ln="1" eid="DimensionOid">
                                    <cust clsId="DimensionOid">564F435F4B5049-45-43555F303536---</cust>
                                  </l>
                                  <l key="AdHocParamDimensionOids" refId="19037" ln="0" eid="DimensionOid"/>
                                  <be key="data" refId="19038" clsId="FilterNodeData">
                                    <ref key="filterNode" refId="1903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0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90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4</i>
                                  <l key="children" refId="19041" ln="1" eid="Framework.com.tagetik.trees.INode,framework">
                                    <be refId="19042" clsId="FilterNode">
                                      <l key="dimensionOids" refId="19043" ln="1" eid="DimensionOid">
                                        <cust clsId="DimensionOid">4445535434-45-444F4E4E41---</cust>
                                      </l>
                                      <l key="AdHocParamDimensionOids" refId="19044" ln="0" eid="DimensionOid"/>
                                      <be key="data" refId="19045" clsId="FilterNodeData">
                                        <ref key="filterNode" refId="1904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046" clsId="MultiDesc">
                                          <a key="desc" refId="19047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0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174</s>
                                        <b key="signChange">N</b>
                                        <b key="nativeSignChange">N</b>
                                        <l key="nav" refId="190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050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174</cust>
                                      <s key="cod"/>
                                      <s key="desc"/>
                                      <i key="index">0</i>
                                      <l key="children" refId="19051" ln="0" eid="Framework.com.tagetik.trees.INode,framework"/>
                                      <ref key="parent" refId="19035"/>
                                    </be>
                                  </l>
                                  <ref key="parent" refId="18960"/>
                                </be>
                                <be refId="19052" clsId="FilterNode">
                                  <l key="dimensionOids" refId="19053" ln="1" eid="DimensionOid">
                                    <cust clsId="DimensionOid">564F435F4B5049-45-43555F313435---</cust>
                                  </l>
                                  <l key="AdHocParamDimensionOids" refId="19054" ln="0" eid="DimensionOid"/>
                                  <be key="data" refId="19055" clsId="FilterNodeData">
                                    <ref key="filterNode" refId="19052"/>
                                    <s key="dim">VOC_KPI</s>
                                    <i key="segmentLevel">0</i>
                                    <ref key="segment" refId="22"/>
                                    <be key="dictionaryHeader" refId="19056" clsId="MultiDesc">
                                      <a key="desc" refId="19057" ln="4" eid="SYS_STR">
                                        <s/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0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90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5</i>
                                  <l key="children" refId="19060" ln="1" eid="Framework.com.tagetik.trees.INode,framework">
                                    <be refId="19061" clsId="FilterNode">
                                      <l key="dimensionOids" refId="19062" ln="1" eid="DimensionOid">
                                        <cust clsId="DimensionOid">4445535434-45-4E44---</cust>
                                      </l>
                                      <l key="AdHocParamDimensionOids" refId="19063" ln="0" eid="DimensionOid"/>
                                      <be key="data" refId="19064" clsId="FilterNodeData">
                                        <ref key="filterNode" refId="19061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065" clsId="MultiDesc">
                                          <a key="desc" refId="19066" ln="4" eid="SYS_STR">
                                            <s>USCITE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0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179</s>
                                        <b key="signChange">N</b>
                                        <b key="nativeSignChange">N</b>
                                        <l key="nav" refId="1906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179</cust>
                                      <s key="cod"/>
                                      <s key="desc"/>
                                      <i key="index">0</i>
                                      <l key="children" refId="19069" ln="0" eid="Framework.com.tagetik.trees.INode,framework"/>
                                      <ref key="parent" refId="19052"/>
                                    </be>
                                  </l>
                                  <ref key="parent" refId="18960"/>
                                </be>
                              </l>
                              <ref key="parent" refId="18954"/>
                            </be>
                          </l>
                        </be>
                        <be key="columns" refId="19070" clsId="FilterNode">
                          <l key="dimensionOids" refId="19071" ln="0" eid="DimensionOid"/>
                          <l key="AdHocParamDimensionOids" refId="19072" ln="0" eid="DimensionOid"/>
                          <be key="data" refId="19073" clsId="FilterNodeData">
                            <ref key="filterNode" refId="190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0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075" ln="1" eid="Framework.com.tagetik.trees.INode,framework">
                            <be refId="19076" clsId="FilterNode">
                              <l key="dimensionOids" refId="19077" ln="1" eid="DimensionOid">
                                <cust clsId="DimensionOid">544950-45-5449505F4F---</cust>
                              </l>
                              <l key="AdHocParamDimensionOids" refId="19078" ln="0" eid="DimensionOid"/>
                              <be key="data" refId="19079" clsId="FilterNodeData">
                                <ref key="filterNode" refId="1907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0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0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08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083" ln="3" eid="Framework.com.tagetik.trees.INode,framework">
                                <be refId="19084" clsId="FilterNode">
                                  <l key="dimensionOids" refId="19085" ln="1" eid="DimensionOid">
                                    <cust clsId="DimensionOid">5343455F24-45-323032334143545F4254-5343455F425F544552--</cust>
                                  </l>
                                  <l key="AdHocParamDimensionOids" refId="19086" ln="0" eid="DimensionOid"/>
                                  <be key="data" refId="19087" clsId="FilterNodeData">
                                    <ref key="filterNode" refId="1908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0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0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09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091" ln="1" eid="Framework.com.tagetik.trees.INode,framework">
                                    <be refId="19092" clsId="FilterNode">
                                      <l key="dimensionOids" refId="19093" ln="1" eid="DimensionOid">
                                        <cust clsId="DimensionOid">4341545F24-4E-413241---</cust>
                                      </l>
                                      <l key="AdHocParamDimensionOids" refId="19094" ln="0" eid="DimensionOid"/>
                                      <be key="data" refId="19095" clsId="FilterNodeData">
                                        <ref key="filterNode" refId="1909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096" clsId="MultiDesc">
                                          <a key="desc" refId="1909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09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0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10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101" ln="0" eid="Framework.com.tagetik.trees.INode,framework"/>
                                      <ref key="parent" refId="19084"/>
                                    </be>
                                  </l>
                                  <ref key="parent" refId="19076"/>
                                </be>
                                <be refId="19102" clsId="FilterNode">
                                  <l key="dimensionOids" refId="19103" ln="1" eid="DimensionOid">
                                    <cust clsId="DimensionOid">5343455F24-45-323032344143545F4254-5343455F425F544552--</cust>
                                  </l>
                                  <l key="AdHocParamDimensionOids" refId="19104" ln="0" eid="DimensionOid"/>
                                  <be key="data" refId="19105" clsId="FilterNodeData">
                                    <ref key="filterNode" refId="1910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1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1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10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109" ln="1" eid="Framework.com.tagetik.trees.INode,framework">
                                    <be refId="19110" clsId="FilterNode">
                                      <l key="dimensionOids" refId="19111" ln="1" eid="DimensionOid">
                                        <cust clsId="DimensionOid">4341545F24-4E-413241---</cust>
                                      </l>
                                      <l key="AdHocParamDimensionOids" refId="19112" ln="0" eid="DimensionOid"/>
                                      <be key="data" refId="19113" clsId="FilterNodeData">
                                        <ref key="filterNode" refId="1911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114" clsId="MultiDesc">
                                          <a key="desc" refId="1911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1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11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11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119" ln="0" eid="Framework.com.tagetik.trees.INode,framework"/>
                                      <ref key="parent" refId="19102"/>
                                    </be>
                                  </l>
                                  <ref key="parent" refId="19076"/>
                                </be>
                                <be refId="19120" clsId="FilterNode">
                                  <l key="dimensionOids" refId="19121" ln="1" eid="DimensionOid">
                                    <cust clsId="DimensionOid">5343455F24-45-323032354143545F4254-5343455F425F544552--</cust>
                                  </l>
                                  <l key="AdHocParamDimensionOids" refId="19122" ln="0" eid="DimensionOid"/>
                                  <be key="data" refId="19123" clsId="FilterNodeData">
                                    <ref key="filterNode" refId="191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1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1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1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127" ln="1" eid="Framework.com.tagetik.trees.INode,framework">
                                    <be refId="19128" clsId="FilterNode">
                                      <l key="dimensionOids" refId="19129" ln="1" eid="DimensionOid">
                                        <cust clsId="DimensionOid">4341545F24-4E-413241---</cust>
                                      </l>
                                      <l key="AdHocParamDimensionOids" refId="19130" ln="0" eid="DimensionOid"/>
                                      <be key="data" refId="19131" clsId="FilterNodeData">
                                        <ref key="filterNode" refId="191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132" clsId="MultiDesc">
                                          <a key="desc" refId="191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1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1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136" ln="0" eid="Framework.com.tagetik.trees.INode,framework"/>
                                      <ref key="parent" refId="19120"/>
                                    </be>
                                  </l>
                                  <ref key="parent" refId="19076"/>
                                </be>
                              </l>
                              <ref key="parent" refId="19070"/>
                            </be>
                          </l>
                        </be>
                        <be key="matrixFilters" refId="19137" clsId="FilterNode">
                          <l key="dimensionOids" refId="19138" ln="0" eid="DimensionOid"/>
                          <l key="AdHocParamDimensionOids" refId="19139" ln="0" eid="DimensionOid"/>
                          <be key="data" refId="19140" clsId="FilterNodeData">
                            <ref key="filterNode" refId="1913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14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142" ln="1" eid="Framework.com.tagetik.trees.INode,framework">
                            <be refId="19143" clsId="FilterNode">
                              <l key="dimensionOids" refId="19144" ln="1" eid="DimensionOid">
                                <cust clsId="DimensionOid">504552-45-3132---</cust>
                              </l>
                              <l key="AdHocParamDimensionOids" refId="19145" ln="0" eid="DimensionOid"/>
                              <be key="data" refId="19146" clsId="FilterNodeData">
                                <ref key="filterNode" refId="1914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1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14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149" ln="1" eid="Framework.com.tagetik.trees.INode,framework">
                                <be refId="19150" clsId="FilterNode">
                                  <l key="dimensionOids" refId="19151" ln="1" eid="DimensionOid">
                                    <cust clsId="DimensionOid">44455354315F4255-45-4E44---</cust>
                                  </l>
                                  <l key="AdHocParamDimensionOids" refId="19152" ln="0" eid="DimensionOid"/>
                                  <be key="data" refId="19153" clsId="FilterNodeData">
                                    <ref key="filterNode" refId="19150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1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1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156" ln="1" eid="Framework.com.tagetik.trees.INode,framework">
                                    <be refId="19157" clsId="FilterNode">
                                      <l key="dimensionOids" refId="19158" ln="1" eid="DimensionOid">
                                        <cust clsId="DimensionOid">415A495F413241-4E-47525550504F5F413241---</cust>
                                      </l>
                                      <l key="AdHocParamDimensionOids" refId="19159" ln="0" eid="DimensionOid"/>
                                      <be key="data" refId="19160" clsId="FilterNodeData">
                                        <ref key="filterNode" refId="19157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91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191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19163" ln="1" eid="Framework.com.tagetik.trees.INode,framework">
                                        <be refId="19164" clsId="FilterNode">
                                          <l key="dimensionOids" refId="19165" ln="1" eid="DimensionOid">
                                            <cust clsId="DimensionOid">4445535433-45-543036---</cust>
                                          </l>
                                          <l key="AdHocParamDimensionOids" refId="19166" ln="0" eid="DimensionOid"/>
                                          <be key="data" refId="19167" clsId="FilterNodeData">
                                            <ref key="filterNode" refId="19164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916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1916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19170" ln="0" eid="Framework.com.tagetik.trees.INode,framework"/>
                                          <ref key="parent" refId="19157"/>
                                        </be>
                                      </l>
                                      <ref key="parent" refId="19150"/>
                                    </be>
                                  </l>
                                  <ref key="parent" refId="19143"/>
                                </be>
                              </l>
                              <ref key="parent" refId="19137"/>
                            </be>
                          </l>
                        </be>
                        <be key="rowHeaders" refId="19171" clsId="ReportingHeaders">
                          <m key="headers" refId="19172" keid="SYS_PR_I" veid="System.Collections.IList">
                            <key>
                              <i>-1</i>
                            </key>
                            <val>
                              <l refId="19173" ln="1">
                                <s>$Cust_Dim4.desc</s>
                              </l>
                            </val>
                          </m>
                          <m key="headersDims" refId="19174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19175" clsId="ReportingHeaders">
                          <m key="headers" refId="19176" keid="SYS_PR_I" veid="System.Collections.IList">
                            <key>
                              <i>-1</i>
                            </key>
                            <val>
                              <l refId="19177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178" ln="1">
                                <s>$Scenario.code</s>
                              </l>
                            </val>
                          </m>
                          <m key="headersDims" refId="19179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180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9181" keid="SYS_STR" veid="StyleSheet">
                          <key>
                            <s>24</s>
                          </key>
                          <val>
                            <be refId="19182" clsId="StyleSheet">
                              <be key="version" refId="1918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18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185" ln="2">
                                    <be refId="19186" clsId="StyleRule">
                                      <be key="ruleCondition" refId="1918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188" clsId="StyleRule">
                                      <be key="ruleCondition" refId="1918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9190" clsId="StyleSheet">
                              <be key="version" refId="1919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919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193" ln="2">
                                    <be refId="19194" clsId="StyleRule">
                                      <be key="ruleCondition" refId="1919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196" clsId="StyleRule">
                                      <be key="ruleCondition" refId="1919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9198" clsId="StyleSheet">
                              <be key="version" refId="1919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20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201" ln="3">
                                    <be refId="19202" clsId="StyleRule">
                                      <be key="ruleCondition" refId="1920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204" clsId="StyleRule">
                                      <be key="ruleCondition" refId="1920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206" clsId="StyleRule">
                                      <be key="ruleCondition" refId="1920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208" ln="0" eid="Reporting.com.tagetik.tables.IMatixCellLeafPositions,Reporting"/>
                        <m key="forcedEditModes" refId="19209" keid="Reporting.com.tagetik.tables.IMatixCellLeafPositions,Reporting" veid="SYS_STR"/>
                        <b key="UseTxlDeFormEditor">N</b>
                        <be key="TxDeFormsEditorDescriptor" refId="19210" clsId="TxDeFormsEditorDescriptor">
                          <l key="Tabs" refId="1921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212" clsId="matrixWSInfo">
                          <b key="isT">N</b>
                          <s key="wsCode">$CPM</s>
                        </be>
                        <be key="customFilters" refId="19213" clsId="ExpCustomFiltersProspetto"/>
                      </be>
                    </val>
                    <key>
                      <s>matrix 00 copy03</s>
                    </key>
                    <val>
                      <be refId="19214" clsId="MatrixPositionBlockVO">
                        <s key="positionID">matrix 00 copy03</s>
                        <be key="rows" refId="19215" clsId="FilterNode">
                          <l key="dimensionOids" refId="19216" ln="0" eid="DimensionOid"/>
                          <l key="AdHocParamDimensionOids" refId="19217" ln="0" eid="DimensionOid"/>
                          <be key="data" refId="19218" clsId="FilterNodeData">
                            <ref key="filterNode" refId="1921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2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220" ln="3" eid="Framework.com.tagetik.trees.INode,framework">
                            <be refId="19221" clsId="FilterNode">
                              <l key="dimensionOids" refId="19222" ln="1" eid="DimensionOid">
                                <cust clsId="DimensionOid">564F435F4B5049-45-43555F313237---</cust>
                              </l>
                              <l key="AdHocParamDimensionOids" refId="19223" ln="0" eid="DimensionOid"/>
                              <be key="data" refId="19224" clsId="FilterNodeData">
                                <ref key="filterNode" refId="19221"/>
                                <s key="dim">VOC_KPI</s>
                                <i key="segmentLevel">0</i>
                                <ref key="segment" refId="22"/>
                                <be key="dictionaryHeader" refId="19225" clsId="MultiDesc">
                                  <a key="desc" refId="19226" ln="4" eid="SYS_STR">
                                    <s>Numero dipendenti effettivi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2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212</s>
                                <b key="signChange">N</b>
                                <b key="nativeSignChange">N</b>
                                <l key="nav" refId="1922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229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0</i>
                              <l key="children" refId="19230" ln="0" eid="Framework.com.tagetik.trees.INode,framework"/>
                              <ref key="parent" refId="19215"/>
                            </be>
                            <be refId="19231" clsId="FilterNode">
                              <l key="dimensionOids" refId="19232" ln="1" eid="DimensionOid">
                                <cust clsId="DimensionOid">564F435F4B5049-45-43555F313238---</cust>
                              </l>
                              <l key="AdHocParamDimensionOids" refId="19233" ln="0" eid="DimensionOid"/>
                              <be key="data" refId="19234" clsId="FilterNodeData">
                                <ref key="filterNode" refId="19231"/>
                                <s key="dim">VOC_KPI</s>
                                <i key="segmentLevel">0</i>
                                <ref key="segment" refId="22"/>
                                <be key="dictionaryHeader" refId="19235" clsId="MultiDesc">
                                  <a key="desc" refId="19236" ln="4" eid="SYS_STR">
                                    <s>Numero 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2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213</s>
                                <b key="signChange">N</b>
                                <b key="nativeSignChange">N</b>
                                <l key="nav" refId="1923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239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1</i>
                              <l key="children" refId="19240" ln="0" eid="Framework.com.tagetik.trees.INode,framework"/>
                              <ref key="parent" refId="19215"/>
                            </be>
                            <be refId="19241" clsId="FilterNode">
                              <l key="dimensionOids" refId="19242" ln="1" eid="DimensionOid">
                                <cust clsId="DimensionOid">564F435F4B5049-45-43555F313239---</cust>
                              </l>
                              <l key="AdHocParamDimensionOids" refId="19243" ln="0" eid="DimensionOid"/>
                              <be key="data" refId="19244" clsId="FilterNodeData">
                                <ref key="filterNode" refId="19241"/>
                                <s key="dim">VOC_KPI</s>
                                <i key="segmentLevel">0</i>
                                <ref key="segment" refId="22"/>
                                <be key="dictionaryHeader" refId="19245" clsId="MultiDesc">
                                  <a key="desc" refId="19246" ln="4" eid="SYS_STR">
                                    <s>Numero giorni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2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214</s>
                                <b key="signChange">N</b>
                                <b key="nativeSignChange">N</b>
                                <l key="nav" refId="1924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249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2</i>
                              <l key="children" refId="19250" ln="0" eid="Framework.com.tagetik.trees.INode,framework"/>
                              <ref key="parent" refId="19215"/>
                            </be>
                          </l>
                        </be>
                        <be key="columns" refId="19251" clsId="FilterNode">
                          <l key="dimensionOids" refId="19252" ln="0" eid="DimensionOid"/>
                          <l key="AdHocParamDimensionOids" refId="19253" ln="0" eid="DimensionOid"/>
                          <be key="data" refId="19254" clsId="FilterNodeData">
                            <ref key="filterNode" refId="19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256" ln="1" eid="Framework.com.tagetik.trees.INode,framework">
                            <be refId="19257" clsId="FilterNode">
                              <l key="dimensionOids" refId="19258" ln="1" eid="DimensionOid">
                                <cust clsId="DimensionOid">544950-45-5449505F4F---</cust>
                              </l>
                              <l key="AdHocParamDimensionOids" refId="19259" ln="0" eid="DimensionOid"/>
                              <be key="data" refId="19260" clsId="FilterNodeData">
                                <ref key="filterNode" refId="1925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2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26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264" ln="3" eid="Framework.com.tagetik.trees.INode,framework">
                                <be refId="19265" clsId="FilterNode">
                                  <l key="dimensionOids" refId="19266" ln="1" eid="DimensionOid">
                                    <cust clsId="DimensionOid">5343455F24-45-323032334143545F4254-5343455F425F544552--</cust>
                                  </l>
                                  <l key="AdHocParamDimensionOids" refId="19267" ln="0" eid="DimensionOid"/>
                                  <be key="data" refId="19268" clsId="FilterNodeData">
                                    <ref key="filterNode" refId="192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2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2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2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272" ln="1" eid="Framework.com.tagetik.trees.INode,framework">
                                    <be refId="19273" clsId="FilterNode">
                                      <l key="dimensionOids" refId="19274" ln="1" eid="DimensionOid">
                                        <cust clsId="DimensionOid">4341545F24-4E-413241---</cust>
                                      </l>
                                      <l key="AdHocParamDimensionOids" refId="19275" ln="0" eid="DimensionOid"/>
                                      <be key="data" refId="19276" clsId="FilterNodeData">
                                        <ref key="filterNode" refId="192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277" clsId="MultiDesc">
                                          <a key="desc" refId="192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2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2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2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282" ln="0" eid="Framework.com.tagetik.trees.INode,framework"/>
                                      <ref key="parent" refId="19265"/>
                                    </be>
                                  </l>
                                  <ref key="parent" refId="19257"/>
                                </be>
                                <be refId="19283" clsId="FilterNode">
                                  <l key="dimensionOids" refId="19284" ln="1" eid="DimensionOid">
                                    <cust clsId="DimensionOid">5343455F24-45-323032344143545F4254-5343455F425F544552--</cust>
                                  </l>
                                  <l key="AdHocParamDimensionOids" refId="19285" ln="0" eid="DimensionOid"/>
                                  <be key="data" refId="19286" clsId="FilterNodeData">
                                    <ref key="filterNode" refId="192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2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2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2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290" ln="1" eid="Framework.com.tagetik.trees.INode,framework">
                                    <be refId="19291" clsId="FilterNode">
                                      <l key="dimensionOids" refId="19292" ln="1" eid="DimensionOid">
                                        <cust clsId="DimensionOid">4341545F24-4E-413241---</cust>
                                      </l>
                                      <l key="AdHocParamDimensionOids" refId="19293" ln="0" eid="DimensionOid"/>
                                      <be key="data" refId="19294" clsId="FilterNodeData">
                                        <ref key="filterNode" refId="192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295" clsId="MultiDesc">
                                          <a key="desc" refId="1929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2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2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29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300" ln="0" eid="Framework.com.tagetik.trees.INode,framework"/>
                                      <ref key="parent" refId="19283"/>
                                    </be>
                                  </l>
                                  <ref key="parent" refId="19257"/>
                                </be>
                                <be refId="19301" clsId="FilterNode">
                                  <l key="dimensionOids" refId="19302" ln="1" eid="DimensionOid">
                                    <cust clsId="DimensionOid">5343455F24-45-323032354143545F4254-5343455F425F544552--</cust>
                                  </l>
                                  <l key="AdHocParamDimensionOids" refId="19303" ln="0" eid="DimensionOid"/>
                                  <be key="data" refId="19304" clsId="FilterNodeData">
                                    <ref key="filterNode" refId="1930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3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3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0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308" ln="1" eid="Framework.com.tagetik.trees.INode,framework">
                                    <be refId="19309" clsId="FilterNode">
                                      <l key="dimensionOids" refId="19310" ln="1" eid="DimensionOid">
                                        <cust clsId="DimensionOid">4341545F24-4E-413241---</cust>
                                      </l>
                                      <l key="AdHocParamDimensionOids" refId="19311" ln="0" eid="DimensionOid"/>
                                      <be key="data" refId="19312" clsId="FilterNodeData">
                                        <ref key="filterNode" refId="1930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313" clsId="MultiDesc">
                                          <a key="desc" refId="1931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3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3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317" ln="0" eid="Framework.com.tagetik.trees.INode,framework"/>
                                      <ref key="parent" refId="19301"/>
                                    </be>
                                  </l>
                                  <ref key="parent" refId="19257"/>
                                </be>
                              </l>
                              <ref key="parent" refId="19251"/>
                            </be>
                          </l>
                        </be>
                        <be key="matrixFilters" refId="19318" clsId="FilterNode">
                          <l key="dimensionOids" refId="19319" ln="0" eid="DimensionOid"/>
                          <l key="AdHocParamDimensionOids" refId="19320" ln="0" eid="DimensionOid"/>
                          <be key="data" refId="19321" clsId="FilterNodeData">
                            <ref key="filterNode" refId="1931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3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323" ln="1" eid="Framework.com.tagetik.trees.INode,framework">
                            <be refId="19324" clsId="FilterNode">
                              <l key="dimensionOids" refId="19325" ln="1" eid="DimensionOid">
                                <cust clsId="DimensionOid">504552-45-3132---</cust>
                              </l>
                              <l key="AdHocParamDimensionOids" refId="19326" ln="0" eid="DimensionOid"/>
                              <be key="data" refId="19327" clsId="FilterNodeData">
                                <ref key="filterNode" refId="1932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3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3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330" ln="1" eid="Framework.com.tagetik.trees.INode,framework">
                                <be refId="19331" clsId="FilterNode">
                                  <l key="dimensionOids" refId="19332" ln="1" eid="DimensionOid">
                                    <cust clsId="DimensionOid">44455354315F4255-45-4E44---</cust>
                                  </l>
                                  <l key="AdHocParamDimensionOids" refId="19333" ln="0" eid="DimensionOid"/>
                                  <be key="data" refId="19334" clsId="FilterNodeData">
                                    <ref key="filterNode" refId="1933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3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3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337" ln="1" eid="Framework.com.tagetik.trees.INode,framework">
                                    <be refId="19338" clsId="FilterNode">
                                      <l key="dimensionOids" refId="19339" ln="1" eid="DimensionOid">
                                        <cust clsId="DimensionOid">44455354325F414749-45-4E44---</cust>
                                      </l>
                                      <l key="AdHocParamDimensionOids" refId="19340" ln="0" eid="DimensionOid"/>
                                      <be key="data" refId="19341" clsId="FilterNodeData">
                                        <ref key="filterNode" refId="1933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3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93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9344" ln="1" eid="Framework.com.tagetik.trees.INode,framework">
                                        <be refId="19345" clsId="FilterNode">
                                          <l key="dimensionOids" refId="19346" ln="1" eid="DimensionOid">
                                            <cust clsId="DimensionOid">4445535434-45-4E44---</cust>
                                          </l>
                                          <l key="AdHocParamDimensionOids" refId="19347" ln="0" eid="DimensionOid"/>
                                          <be key="data" refId="19348" clsId="FilterNodeData">
                                            <ref key="filterNode" refId="19345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34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935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9351" ln="1" eid="Framework.com.tagetik.trees.INode,framework">
                                            <be refId="19352" clsId="FilterNode">
                                              <l key="dimensionOids" refId="19353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9354" ln="0" eid="DimensionOid"/>
                                              <be key="data" refId="19355" clsId="FilterNodeData">
                                                <ref key="filterNode" refId="19352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935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22</s>
                                                <b key="signChange">N</b>
                                                <b key="nativeSignChange">N</b>
                                                <l key="nav" refId="1935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s key="cod"/>
                                              <s key="desc"/>
                                              <i key="index">0</i>
                                              <l key="children" refId="19358" ln="1" eid="Framework.com.tagetik.trees.INode,framework">
                                                <be refId="19359" clsId="FilterNode">
                                                  <l key="dimensionOids" refId="19360" ln="1" eid="DimensionOid">
                                                    <cust clsId="DimensionOid">4445535433-45-543036---</cust>
                                                  </l>
                                                  <l key="AdHocParamDimensionOids" refId="19361" ln="0" eid="DimensionOid"/>
                                                  <be key="data" refId="19362" clsId="FilterNodeData">
                                                    <ref key="filterNode" refId="19359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9363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23</s>
                                                    <b key="signChange">N</b>
                                                    <b key="nativeSignChange">N</b>
                                                    <l key="nav" refId="19364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23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9365" ln="0" eid="Framework.com.tagetik.trees.INode,framework"/>
                                                  <ref key="parent" refId="19352"/>
                                                </be>
                                              </l>
                                              <ref key="parent" refId="19345"/>
                                            </be>
                                          </l>
                                          <ref key="parent" refId="19338"/>
                                        </be>
                                      </l>
                                      <ref key="parent" refId="19331"/>
                                    </be>
                                  </l>
                                  <ref key="parent" refId="19324"/>
                                </be>
                              </l>
                              <ref key="parent" refId="19318"/>
                            </be>
                          </l>
                        </be>
                        <be key="rowHeaders" refId="19366" clsId="ReportingHeaders">
                          <m key="headers" refId="19367" keid="SYS_PR_I" veid="System.Collections.IList">
                            <key>
                              <i>-1</i>
                            </key>
                            <val>
                              <l refId="19368" ln="1">
                                <s>$Account(HIERARCHY("KPI")).desc</s>
                              </l>
                            </val>
                          </m>
                          <m key="headersDims" refId="1936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9370" clsId="ReportingHeaders">
                          <m key="headers" refId="19371" keid="SYS_PR_I" veid="System.Collections.IList">
                            <key>
                              <i>-1</i>
                            </key>
                            <val>
                              <l refId="19372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373" ln="1">
                                <s>$Scenario.code</s>
                              </l>
                            </val>
                          </m>
                          <m key="headersDims" refId="19374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375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9376" keid="SYS_STR" veid="StyleSheet">
                          <key>
                            <s>18</s>
                          </key>
                          <val>
                            <be refId="19377" clsId="StyleSheet">
                              <be key="version" refId="1937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379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9380" ln="2">
                                    <be refId="19381" clsId="StyleRule">
                                      <be key="ruleCondition" refId="1938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383" clsId="StyleRule">
                                      <be key="ruleCondition" refId="193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17</s>
                          </key>
                          <val>
                            <be refId="19385" clsId="StyleSheet">
                              <be key="version" refId="1938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38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388" ln="2">
                                    <be refId="19389" clsId="StyleRule">
                                      <be key="ruleCondition" refId="1939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391" clsId="StyleRule">
                                      <be key="ruleCondition" refId="1939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393" ln="0" eid="Reporting.com.tagetik.tables.IMatixCellLeafPositions,Reporting"/>
                        <m key="forcedEditModes" refId="19394" keid="Reporting.com.tagetik.tables.IMatixCellLeafPositions,Reporting" veid="SYS_STR"/>
                        <b key="UseTxlDeFormEditor">N</b>
                        <be key="TxDeFormsEditorDescriptor" refId="19395" clsId="TxDeFormsEditorDescriptor">
                          <l key="Tabs" refId="1939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397" clsId="matrixWSInfo">
                          <b key="isT">N</b>
                          <s key="wsCode">$CPM</s>
                        </be>
                        <be key="customFilters" refId="19398" clsId="ExpCustomFiltersProspetto"/>
                      </be>
                    </val>
                    <key>
                      <s>matrix 00 copy00</s>
                    </key>
                    <val>
                      <be refId="19399" clsId="MatrixPositionBlockVO">
                        <s key="positionID">matrix 00 copy00</s>
                        <be key="rows" refId="19400" clsId="FilterNode">
                          <l key="dimensionOids" refId="19401" ln="0" eid="DimensionOid"/>
                          <l key="AdHocParamDimensionOids" refId="19402" ln="0" eid="DimensionOid"/>
                          <be key="data" refId="19403" clsId="FilterNodeData">
                            <ref key="filterNode" refId="194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4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405" ln="5" eid="Framework.com.tagetik.trees.INode,framework">
                            <be refId="19406" clsId="FilterNode">
                              <l key="dimensionOids" refId="19407" ln="1" eid="DimensionOid">
                                <cust clsId="DimensionOid">44455354325F414749-45-4E44---</cust>
                              </l>
                              <l key="AdHocParamDimensionOids" refId="19408" ln="0" eid="DimensionOid"/>
                              <be key="data" refId="19409" clsId="FilterNodeData">
                                <ref key="filterNode" refId="1940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4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194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412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19413" ln="3" eid="Framework.com.tagetik.trees.INode,framework">
                                <be refId="19414" clsId="FilterNode">
                                  <l key="dimensionOids" refId="19415" ln="1" eid="DimensionOid">
                                    <cust clsId="DimensionOid">564F435F4B5049-45-43555F303337---</cust>
                                  </l>
                                  <l key="AdHocParamDimensionOids" refId="19416" ln="0" eid="DimensionOid"/>
                                  <be key="data" refId="19417" clsId="FilterNodeData">
                                    <ref key="filterNode" refId="1941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194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20" keid="SYS_STR" veid="EFReportingNodeType">
                                      <key>
                                        <s>564F435F4B5049-45-43555F303337---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19421" ln="2" eid="Framework.com.tagetik.trees.INode,framework">
                                    <be refId="19422" clsId="FilterNode">
                                      <l key="dimensionOids" refId="19423" ln="1" eid="DimensionOid">
                                        <cust clsId="DimensionOid">4445535434-45-444F4E4E41---</cust>
                                      </l>
                                      <l key="AdHocParamDimensionOids" refId="19424" ln="0" eid="DimensionOid"/>
                                      <be key="data" refId="19425" clsId="FilterNodeData">
                                        <ref key="filterNode" refId="1942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426" clsId="MultiDesc">
                                          <a key="desc" refId="19427" ln="4" eid="SYS_STR">
                                            <s>DIPENDENTI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195</s>
                                        <b key="signChange">N</b>
                                        <b key="nativeSignChange">N</b>
                                        <l key="nav" refId="19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30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195</cust>
                                      <s key="cod"/>
                                      <s key="desc"/>
                                      <i key="index">0</i>
                                      <l key="children" refId="19431" ln="0" eid="Framework.com.tagetik.trees.INode,framework"/>
                                      <ref key="parent" refId="19414"/>
                                    </be>
                                    <be refId="19432" clsId="FilterNode">
                                      <l key="dimensionOids" refId="19433" ln="1" eid="DimensionOid">
                                        <cust clsId="DimensionOid">4445535434-45-545F494E44---</cust>
                                      </l>
                                      <l key="AdHocParamDimensionOids" refId="19434" ln="0" eid="DimensionOid"/>
                                      <be key="data" refId="19435" clsId="FilterNodeData">
                                        <ref key="filterNode" refId="19432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43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202</s>
                                        <b key="signChange">N</b>
                                        <b key="nativeSignChange">N</b>
                                        <l key="nav" refId="1943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38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202</cust>
                                      <s key="cod"/>
                                      <s key="desc"/>
                                      <i key="index">1</i>
                                      <l key="children" refId="19439" ln="0" eid="Framework.com.tagetik.trees.INode,framework"/>
                                      <ref key="parent" refId="19414"/>
                                    </be>
                                  </l>
                                  <ref key="parent" refId="19406"/>
                                </be>
                                <be refId="19440" clsId="FilterNode">
                                  <l key="dimensionOids" refId="19441" ln="1" eid="DimensionOid">
                                    <cust clsId="DimensionOid">564F435F4B5049-45-43555F3033372D463032---</cust>
                                  </l>
                                  <l key="AdHocParamDimensionOids" refId="19442" ln="0" eid="DimensionOid"/>
                                  <be key="data" refId="19443" clsId="FilterNodeData">
                                    <ref key="filterNode" refId="194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150</s>
                                    <b key="signChange">N</b>
                                    <b key="nativeSignChange">N</b>
                                    <l key="nav" refId="194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150</cust>
                                  <s key="cod"/>
                                  <s key="desc"/>
                                  <i key="index">1</i>
                                  <l key="children" refId="19446" ln="1" eid="Framework.com.tagetik.trees.INode,framework">
                                    <be refId="19447" clsId="FilterNode">
                                      <l key="dimensionOids" refId="19448" ln="1" eid="DimensionOid">
                                        <cust clsId="DimensionOid">4445535434-45-4E44---</cust>
                                      </l>
                                      <l key="AdHocParamDimensionOids" refId="19449" ln="0" eid="DimensionOid"/>
                                      <be key="data" refId="19450" clsId="FilterNodeData">
                                        <ref key="filterNode" refId="19447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451" clsId="MultiDesc">
                                          <a key="desc" refId="19452" ln="4" eid="SYS_STR">
                                            <s>di cui residenti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153</s>
                                        <b key="signChange">N</b>
                                        <b key="nativeSignChange">N</b>
                                        <l key="nav" refId="1945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55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153</cust>
                                      <s key="cod"/>
                                      <s key="desc"/>
                                      <i key="index">0</i>
                                      <l key="children" refId="19456" ln="0" eid="Framework.com.tagetik.trees.INode,framework"/>
                                      <ref key="parent" refId="19440"/>
                                    </be>
                                  </l>
                                  <ref key="parent" refId="19406"/>
                                </be>
                                <be refId="19457" clsId="FilterNode">
                                  <l key="dimensionOids" refId="19458" ln="1" eid="DimensionOid">
                                    <cust clsId="DimensionOid">564F435F4B5049-45-43555F3033372D463031---</cust>
                                  </l>
                                  <l key="AdHocParamDimensionOids" refId="19459" ln="0" eid="DimensionOid"/>
                                  <be key="data" refId="19460" clsId="FilterNodeData">
                                    <ref key="filterNode" refId="1945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194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63" keid="SYS_STR" veid="EFReportingNodeType">
                                      <key>
                                        <s>564F435F4B5049-45-43555F3033372D463031---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2</i>
                                  <l key="children" refId="19464" ln="1" eid="Framework.com.tagetik.trees.INode,framework">
                                    <be refId="19465" clsId="FilterNode">
                                      <l key="dimensionOids" refId="19466" ln="1" eid="DimensionOid">
                                        <cust clsId="DimensionOid">4445535434-45-4E44---</cust>
                                      </l>
                                      <l key="AdHocParamDimensionOids" refId="19467" ln="0" eid="DimensionOid"/>
                                      <be key="data" refId="19468" clsId="FilterNodeData">
                                        <ref key="filterNode" refId="19465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469" clsId="MultiDesc">
                                          <a key="desc" refId="19470" ln="4" eid="SYS_STR">
                                            <s>di cui fino a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149</s>
                                        <b key="signChange">N</b>
                                        <b key="nativeSignChange">N</b>
                                        <l key="nav" refId="1947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73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149</cust>
                                      <s key="cod"/>
                                      <s key="desc"/>
                                      <i key="index">0</i>
                                      <l key="children" refId="19474" ln="0" eid="Framework.com.tagetik.trees.INode,framework"/>
                                      <ref key="parent" refId="19457"/>
                                    </be>
                                  </l>
                                  <ref key="parent" refId="19406"/>
                                </be>
                              </l>
                              <ref key="parent" refId="19400"/>
                            </be>
                            <be refId="19475" clsId="FilterNode">
                              <l key="dimensionOids" refId="19476" ln="1" eid="DimensionOid">
                                <cust clsId="DimensionOid">44455354325F414749-45-444952---</cust>
                              </l>
                              <l key="AdHocParamDimensionOids" refId="19477" ln="0" eid="DimensionOid"/>
                              <be key="data" refId="19478" clsId="FilterNodeData">
                                <ref key="filterNode" refId="1947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47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117</s>
                                <b key="signChange">N</b>
                                <b key="nativeSignChange">N</b>
                                <l key="nav" refId="1948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48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117</cust>
                              <s key="cod"/>
                              <s key="desc"/>
                              <i key="index">1</i>
                              <l key="children" refId="19482" ln="1" eid="Framework.com.tagetik.trees.INode,framework">
                                <be refId="19483" clsId="FilterNode">
                                  <l key="dimensionOids" refId="19484" ln="1" eid="DimensionOid">
                                    <cust clsId="DimensionOid">564F435F4B5049-45-43555F303235---</cust>
                                  </l>
                                  <l key="AdHocParamDimensionOids" refId="19485" ln="0" eid="DimensionOid"/>
                                  <be key="data" refId="19486" clsId="FilterNodeData">
                                    <ref key="filterNode" refId="1948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118</s>
                                    <b key="signChange">N</b>
                                    <b key="nativeSignChange">N</b>
                                    <l key="nav" refId="194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8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118</cust>
                                  <s key="cod"/>
                                  <s key="desc"/>
                                  <i key="index">0</i>
                                  <l key="children" refId="19490" ln="4" eid="Framework.com.tagetik.trees.INode,framework">
                                    <be refId="19491" clsId="FilterNode">
                                      <l key="dimensionOids" refId="19492" ln="0" eid="DimensionOid"/>
                                      <l key="AdHocParamDimensionOids" refId="19493" ln="0" eid="DimensionOid"/>
                                      <be key="data" refId="19494" clsId="FilterNodeData">
                                        <ref key="filterNode" refId="19491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495" clsId="MultiDesc">
                                          <a key="desc" refId="19496" ln="4" eid="SYS_STR">
                                            <s>Categorie di inquadramento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9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119</s>
                                        <b key="signChange">N</b>
                                        <b key="nativeSignChange">N</b>
                                        <l key="nav" refId="19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9499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119</cust>
                                      <s key="cod"/>
                                      <s key="desc"/>
                                      <i key="index">0</i>
                                      <l key="children" refId="19500" ln="0" eid="Framework.com.tagetik.trees.INode,framework"/>
                                      <ref key="parent" refId="19483"/>
                                    </be>
                                    <be refId="19501" clsId="FilterNode">
                                      <l key="dimensionOids" refId="19502" ln="0" eid="DimensionOid"/>
                                      <l key="AdHocParamDimensionOids" refId="19503" ln="0" eid="DimensionOid"/>
                                      <be key="data" refId="19504" clsId="FilterNodeData">
                                        <ref key="filterNode" refId="19501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19505" clsId="ReportingFormula">
                                          <b key="serverFormula">N</b>
                                          <b key="formulaRule">N</b>
                                          <s key="formula">{121}+{122}</s>
                                        </be>
                                        <be key="dictionaryHeader" refId="19506" clsId="MultiDesc">
                                          <a key="desc" refId="19507" ln="4" eid="SYS_STR">
                                            <s>Dirigenti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95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120</s>
                                        <b key="signChange">N</b>
                                        <b key="nativeSignChange">N</b>
                                        <l key="nav" refId="195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9510" keid="SYS_STR" veid="EFReportingNodeType"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120</cust>
                                      <s key="cod"/>
                                      <s key="desc"/>
                                      <i key="index">1</i>
                                      <l key="children" refId="19511" ln="0" eid="Framework.com.tagetik.trees.INode,framework"/>
                                      <ref key="parent" refId="19483"/>
                                    </be>
                                    <be refId="19512" clsId="FilterNode">
                                      <l key="dimensionOids" refId="19513" ln="1" eid="DimensionOid">
                                        <cust clsId="DimensionOid">4445535434-45-554F4D4F---</cust>
                                      </l>
                                      <l key="AdHocParamDimensionOids" refId="19514" ln="0" eid="DimensionOid"/>
                                      <be key="data" refId="19515" clsId="FilterNodeData">
                                        <ref key="filterNode" refId="19512"/>
                                        <s key="dim">DEST4</s>
                                        <i key="segmentLevel">0</i>
                                        <ref key="segment" refId="22"/>
                                        <be key="HideRC" refId="1951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9517" clsId="MultiDesc">
                                          <a key="desc" refId="19518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5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121</s>
                                        <b key="signChange">N</b>
                                        <b key="nativeSignChange">N</b>
                                        <l key="nav" refId="195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521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121</cust>
                                      <s key="cod"/>
                                      <s key="desc"/>
                                      <i key="index">2</i>
                                      <l key="children" refId="19522" ln="0" eid="Framework.com.tagetik.trees.INode,framework"/>
                                      <ref key="parent" refId="19483"/>
                                    </be>
                                    <be refId="19523" clsId="FilterNode">
                                      <l key="dimensionOids" refId="19524" ln="1" eid="DimensionOid">
                                        <cust clsId="DimensionOid">4445535434-45-444F4E4E41---</cust>
                                      </l>
                                      <l key="AdHocParamDimensionOids" refId="19525" ln="0" eid="DimensionOid"/>
                                      <be key="data" refId="19526" clsId="FilterNodeData">
                                        <ref key="filterNode" refId="19523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527" clsId="MultiDesc">
                                          <a key="desc" refId="19528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5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122</s>
                                        <b key="signChange">N</b>
                                        <b key="nativeSignChange">N</b>
                                        <l key="nav" refId="195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531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122</cust>
                                      <s key="cod"/>
                                      <s key="desc"/>
                                      <i key="index">3</i>
                                      <l key="children" refId="19532" ln="0" eid="Framework.com.tagetik.trees.INode,framework"/>
                                      <ref key="parent" refId="19483"/>
                                    </be>
                                  </l>
                                  <ref key="parent" refId="19475"/>
                                </be>
                              </l>
                              <ref key="parent" refId="19400"/>
                            </be>
                            <be refId="19533" clsId="FilterNode">
                              <l key="dimensionOids" refId="19534" ln="1" eid="DimensionOid">
                                <cust clsId="DimensionOid">44455354325F414749-45-515541---</cust>
                              </l>
                              <l key="AdHocParamDimensionOids" refId="19535" ln="0" eid="DimensionOid"/>
                              <be key="data" refId="19536" clsId="FilterNodeData">
                                <ref key="filterNode" refId="19533"/>
                                <s key="dim">DEST2_AGI</s>
                                <i key="segmentLevel">0</i>
                                <ref key="segment" refId="22"/>
                                <be key="dictionaryHeader" refId="19537" clsId="MultiDesc">
                                  <a key="desc" refId="19538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123</s>
                                <b key="signChange">N</b>
                                <b key="nativeSignChange">N</b>
                                <l key="nav" refId="195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4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123</cust>
                              <s key="cod"/>
                              <s key="desc"/>
                              <i key="index">2</i>
                              <l key="children" refId="19542" ln="1" eid="Framework.com.tagetik.trees.INode,framework">
                                <be refId="19543" clsId="FilterNode">
                                  <l key="dimensionOids" refId="19544" ln="1" eid="DimensionOid">
                                    <cust clsId="DimensionOid">564F435F4B5049-45-43555F303235---</cust>
                                  </l>
                                  <l key="AdHocParamDimensionOids" refId="19545" ln="0" eid="DimensionOid"/>
                                  <be key="data" refId="19546" clsId="FilterNodeData">
                                    <ref key="filterNode" refId="195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19487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124</s>
                                    <b key="signChange">N</b>
                                    <b key="nativeSignChange">N</b>
                                    <l key="nav" refId="195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54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124</cust>
                                  <s key="cod"/>
                                  <s key="desc"/>
                                  <i key="index">0</i>
                                  <l key="children" refId="19549" ln="3" eid="Framework.com.tagetik.trees.INode,framework">
                                    <be refId="19550" clsId="FilterNode">
                                      <l key="dimensionOids" refId="19551" ln="0" eid="DimensionOid"/>
                                      <l key="AdHocParamDimensionOids" refId="19552" ln="0" eid="DimensionOid"/>
                                      <be key="data" refId="19553" clsId="FilterNodeData">
                                        <ref key="filterNode" refId="19550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19554" clsId="ReportingFormula">
                                          <b key="serverFormula">N</b>
                                          <b key="formulaRule">N</b>
                                          <s key="formula">{126}+{127}</s>
                                        </be>
                                        <be key="dictionaryHeader" refId="19555" clsId="MultiDesc">
                                          <a key="desc" refId="19556" ln="4" eid="SYS_STR">
                                            <s>Quadri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955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125</s>
                                        <b key="signChange">N</b>
                                        <b key="nativeSignChange">N</b>
                                        <l key="nav" refId="1955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9559" keid="SYS_STR" veid="EFReportingNodeType">
                                          <key>
                                            <s>77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s key="cod"/>
                                      <s key="desc"/>
                                      <i key="index">0</i>
                                      <l key="children" refId="19560" ln="0" eid="Framework.com.tagetik.trees.INode,framework"/>
                                      <ref key="parent" refId="19543"/>
                                    </be>
                                    <be refId="19561" clsId="FilterNode">
                                      <l key="dimensionOids" refId="19562" ln="1" eid="DimensionOid">
                                        <cust clsId="DimensionOid">4445535434-45-554F4D4F---</cust>
                                      </l>
                                      <l key="AdHocParamDimensionOids" refId="19563" ln="0" eid="DimensionOid"/>
                                      <be key="data" refId="19564" clsId="FilterNodeData">
                                        <ref key="filterNode" refId="19561"/>
                                        <s key="dim">DEST4</s>
                                        <i key="segmentLevel">0</i>
                                        <ref key="segment" refId="22"/>
                                        <be key="HideRC" refId="1956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9566" clsId="MultiDesc">
                                          <a key="desc" refId="19567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56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126</s>
                                        <b key="signChange">N</b>
                                        <b key="nativeSignChange">N</b>
                                        <l key="nav" refId="195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570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s key="cod"/>
                                      <s key="desc"/>
                                      <i key="index">1</i>
                                      <l key="children" refId="19571" ln="0" eid="Framework.com.tagetik.trees.INode,framework"/>
                                      <ref key="parent" refId="19543"/>
                                    </be>
                                    <be refId="19572" clsId="FilterNode">
                                      <l key="dimensionOids" refId="19573" ln="1" eid="DimensionOid">
                                        <cust clsId="DimensionOid">4445535434-45-444F4E4E41---</cust>
                                      </l>
                                      <l key="AdHocParamDimensionOids" refId="19574" ln="0" eid="DimensionOid"/>
                                      <be key="data" refId="19575" clsId="FilterNodeData">
                                        <ref key="filterNode" refId="1957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576" clsId="MultiDesc">
                                          <a key="desc" refId="19577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5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127</s>
                                        <b key="signChange">N</b>
                                        <b key="nativeSignChange">N</b>
                                        <l key="nav" refId="195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580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127</cust>
                                      <s key="cod"/>
                                      <s key="desc"/>
                                      <i key="index">2</i>
                                      <l key="children" refId="19581" ln="0" eid="Framework.com.tagetik.trees.INode,framework"/>
                                      <ref key="parent" refId="19543"/>
                                    </be>
                                  </l>
                                  <ref key="parent" refId="19533"/>
                                </be>
                              </l>
                              <ref key="parent" refId="19400"/>
                            </be>
                            <be refId="19582" clsId="FilterNode">
                              <l key="dimensionOids" refId="19583" ln="1" eid="DimensionOid">
                                <cust clsId="DimensionOid">44455354325F414749-45-494D50---</cust>
                              </l>
                              <l key="AdHocParamDimensionOids" refId="19584" ln="0" eid="DimensionOid"/>
                              <be key="data" refId="19585" clsId="FilterNodeData">
                                <ref key="filterNode" refId="1958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5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128</s>
                                <b key="signChange">N</b>
                                <b key="nativeSignChange">N</b>
                                <l key="nav" refId="1958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8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128</cust>
                              <s key="cod"/>
                              <s key="desc"/>
                              <i key="index">3</i>
                              <l key="children" refId="19589" ln="1" eid="Framework.com.tagetik.trees.INode,framework">
                                <be refId="19590" clsId="FilterNode">
                                  <l key="dimensionOids" refId="19591" ln="1" eid="DimensionOid">
                                    <cust clsId="DimensionOid">564F435F4B5049-45-43555F303235---</cust>
                                  </l>
                                  <l key="AdHocParamDimensionOids" refId="19592" ln="0" eid="DimensionOid"/>
                                  <be key="data" refId="19593" clsId="FilterNodeData">
                                    <ref key="filterNode" refId="195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19487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129</s>
                                    <b key="signChange">N</b>
                                    <b key="nativeSignChange">N</b>
                                    <l key="nav" refId="195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59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129</cust>
                                  <s key="cod"/>
                                  <s key="desc"/>
                                  <i key="index">0</i>
                                  <l key="children" refId="19596" ln="3" eid="Framework.com.tagetik.trees.INode,framework">
                                    <be refId="19597" clsId="FilterNode">
                                      <l key="dimensionOids" refId="19598" ln="0" eid="DimensionOid"/>
                                      <l key="AdHocParamDimensionOids" refId="19599" ln="0" eid="DimensionOid"/>
                                      <be key="data" refId="19600" clsId="FilterNodeData">
                                        <ref key="filterNode" refId="19597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19601" clsId="ReportingFormula">
                                          <b key="serverFormula">N</b>
                                          <b key="formulaRule">N</b>
                                          <s key="formula">{131}+{132}</s>
                                        </be>
                                        <be key="dictionaryHeader" refId="19602" clsId="MultiDesc">
                                          <a key="desc" refId="19603" ln="4" eid="SYS_STR">
                                            <s>Impiegati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96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130</s>
                                        <b key="signChange">N</b>
                                        <b key="nativeSignChange">N</b>
                                        <l key="nav" refId="196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9606" keid="SYS_STR" veid="EFReportingNodeType">
                                          <key>
                                            <s>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130</cust>
                                      <s key="cod"/>
                                      <s key="desc"/>
                                      <i key="index">0</i>
                                      <l key="children" refId="19607" ln="0" eid="Framework.com.tagetik.trees.INode,framework"/>
                                      <ref key="parent" refId="19590"/>
                                    </be>
                                    <be refId="19608" clsId="FilterNode">
                                      <l key="dimensionOids" refId="19609" ln="1" eid="DimensionOid">
                                        <cust clsId="DimensionOid">4445535434-45-554F4D4F---</cust>
                                      </l>
                                      <l key="AdHocParamDimensionOids" refId="19610" ln="0" eid="DimensionOid"/>
                                      <be key="data" refId="19611" clsId="FilterNodeData">
                                        <ref key="filterNode" refId="19608"/>
                                        <s key="dim">DEST4</s>
                                        <i key="segmentLevel">0</i>
                                        <ref key="segment" refId="22"/>
                                        <be key="HideRC" refId="1961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9613" clsId="MultiDesc">
                                          <a key="desc" refId="19614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6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131</s>
                                        <b key="signChange">N</b>
                                        <b key="nativeSignChange">N</b>
                                        <l key="nav" refId="196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617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131</cust>
                                      <s key="cod"/>
                                      <s key="desc"/>
                                      <i key="index">1</i>
                                      <l key="children" refId="19618" ln="0" eid="Framework.com.tagetik.trees.INode,framework"/>
                                      <ref key="parent" refId="19590"/>
                                    </be>
                                    <be refId="19619" clsId="FilterNode">
                                      <l key="dimensionOids" refId="19620" ln="1" eid="DimensionOid">
                                        <cust clsId="DimensionOid">4445535434-45-444F4E4E41---</cust>
                                      </l>
                                      <l key="AdHocParamDimensionOids" refId="19621" ln="0" eid="DimensionOid"/>
                                      <be key="data" refId="19622" clsId="FilterNodeData">
                                        <ref key="filterNode" refId="19619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623" clsId="MultiDesc">
                                          <a key="desc" refId="19624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6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6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627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2</i>
                                      <l key="children" refId="19628" ln="0" eid="Framework.com.tagetik.trees.INode,framework"/>
                                      <ref key="parent" refId="19590"/>
                                    </be>
                                  </l>
                                  <ref key="parent" refId="19582"/>
                                </be>
                              </l>
                              <ref key="parent" refId="19400"/>
                            </be>
                            <be refId="19629" clsId="FilterNode">
                              <l key="dimensionOids" refId="19630" ln="1" eid="DimensionOid">
                                <cust clsId="DimensionOid">44455354325F414749-45-4F5045---</cust>
                              </l>
                              <l key="AdHocParamDimensionOids" refId="19631" ln="0" eid="DimensionOid"/>
                              <be key="data" refId="19632" clsId="FilterNodeData">
                                <ref key="filterNode" refId="1962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6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133</s>
                                <b key="signChange">N</b>
                                <b key="nativeSignChange">N</b>
                                <l key="nav" refId="196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3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133</cust>
                              <s key="cod"/>
                              <s key="desc"/>
                              <i key="index">4</i>
                              <l key="children" refId="19636" ln="1" eid="Framework.com.tagetik.trees.INode,framework">
                                <be refId="19637" clsId="FilterNode">
                                  <l key="dimensionOids" refId="19638" ln="1" eid="DimensionOid">
                                    <cust clsId="DimensionOid">564F435F4B5049-45-43555F303235---</cust>
                                  </l>
                                  <l key="AdHocParamDimensionOids" refId="19639" ln="0" eid="DimensionOid"/>
                                  <be key="data" refId="19640" clsId="FilterNodeData">
                                    <ref key="filterNode" refId="1963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19487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134</s>
                                    <b key="signChange">N</b>
                                    <b key="nativeSignChange">N</b>
                                    <l key="nav" refId="196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64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134</cust>
                                  <s key="cod"/>
                                  <s key="desc"/>
                                  <i key="index">0</i>
                                  <l key="children" refId="19643" ln="3" eid="Framework.com.tagetik.trees.INode,framework">
                                    <be refId="19644" clsId="FilterNode">
                                      <l key="dimensionOids" refId="19645" ln="0" eid="DimensionOid"/>
                                      <l key="AdHocParamDimensionOids" refId="19646" ln="0" eid="DimensionOid"/>
                                      <be key="data" refId="19647" clsId="FilterNodeData">
                                        <ref key="filterNode" refId="19644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19648" clsId="ReportingFormula">
                                          <b key="serverFormula">N</b>
                                          <b key="formulaRule">N</b>
                                          <s key="formula">{136}+{137}</s>
                                        </be>
                                        <be key="dictionaryHeader" refId="19649" clsId="MultiDesc">
                                          <a key="desc" refId="19650" ln="4" eid="SYS_STR">
                                            <s>Operai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96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135</s>
                                        <b key="signChange">N</b>
                                        <b key="nativeSignChange">N</b>
                                        <l key="nav" refId="196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9653" keid="SYS_STR" veid="EFReportingNodeType">
                                          <key>
                                            <s>76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135</cust>
                                      <s key="cod"/>
                                      <s key="desc"/>
                                      <i key="index">0</i>
                                      <l key="children" refId="19654" ln="0" eid="Framework.com.tagetik.trees.INode,framework"/>
                                      <ref key="parent" refId="19637"/>
                                    </be>
                                    <be refId="19655" clsId="FilterNode">
                                      <l key="dimensionOids" refId="19656" ln="1" eid="DimensionOid">
                                        <cust clsId="DimensionOid">4445535434-45-554F4D4F---</cust>
                                      </l>
                                      <l key="AdHocParamDimensionOids" refId="19657" ln="0" eid="DimensionOid"/>
                                      <be key="data" refId="19658" clsId="FilterNodeData">
                                        <ref key="filterNode" refId="19655"/>
                                        <s key="dim">DEST4</s>
                                        <i key="segmentLevel">0</i>
                                        <ref key="segment" refId="22"/>
                                        <be key="HideRC" refId="1965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9660" clsId="MultiDesc">
                                          <a key="desc" refId="19661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66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66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664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1</i>
                                      <l key="children" refId="19665" ln="0" eid="Framework.com.tagetik.trees.INode,framework"/>
                                      <ref key="parent" refId="19637"/>
                                    </be>
                                    <be refId="19666" clsId="FilterNode">
                                      <l key="dimensionOids" refId="19667" ln="1" eid="DimensionOid">
                                        <cust clsId="DimensionOid">4445535434-45-444F4E4E41---</cust>
                                      </l>
                                      <l key="AdHocParamDimensionOids" refId="19668" ln="0" eid="DimensionOid"/>
                                      <be key="data" refId="19669" clsId="FilterNodeData">
                                        <ref key="filterNode" refId="19666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670" clsId="MultiDesc">
                                          <a key="desc" refId="19671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6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137</s>
                                        <b key="signChange">N</b>
                                        <b key="nativeSignChange">N</b>
                                        <l key="nav" refId="196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674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137</cust>
                                      <s key="cod"/>
                                      <s key="desc"/>
                                      <i key="index">2</i>
                                      <l key="children" refId="19675" ln="0" eid="Framework.com.tagetik.trees.INode,framework"/>
                                      <ref key="parent" refId="19637"/>
                                    </be>
                                  </l>
                                  <ref key="parent" refId="19629"/>
                                </be>
                              </l>
                              <ref key="parent" refId="19400"/>
                            </be>
                          </l>
                        </be>
                        <be key="columns" refId="19676" clsId="FilterNode">
                          <l key="dimensionOids" refId="19677" ln="0" eid="DimensionOid"/>
                          <l key="AdHocParamDimensionOids" refId="19678" ln="0" eid="DimensionOid"/>
                          <be key="data" refId="19679" clsId="FilterNodeData">
                            <ref key="filterNode" refId="1967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681" ln="1" eid="Framework.com.tagetik.trees.INode,framework">
                            <be refId="19682" clsId="FilterNode">
                              <l key="dimensionOids" refId="19683" ln="1" eid="DimensionOid">
                                <cust clsId="DimensionOid">544950-45-5449505F4F---</cust>
                              </l>
                              <l key="AdHocParamDimensionOids" refId="19684" ln="0" eid="DimensionOid"/>
                              <be key="data" refId="19685" clsId="FilterNodeData">
                                <ref key="filterNode" refId="1968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68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8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689" ln="3" eid="Framework.com.tagetik.trees.INode,framework">
                                <be refId="19690" clsId="FilterNode">
                                  <l key="dimensionOids" refId="19691" ln="1" eid="DimensionOid">
                                    <cust clsId="DimensionOid">5343455F24-45-323032334143545F4254-5343455F425F544552--</cust>
                                  </l>
                                  <l key="AdHocParamDimensionOids" refId="19692" ln="0" eid="DimensionOid"/>
                                  <be key="data" refId="19693" clsId="FilterNodeData">
                                    <ref key="filterNode" refId="1969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6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6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69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697" ln="1" eid="Framework.com.tagetik.trees.INode,framework">
                                    <be refId="19698" clsId="FilterNode">
                                      <l key="dimensionOids" refId="19699" ln="1" eid="DimensionOid">
                                        <cust clsId="DimensionOid">4341545F24-4E-413241---</cust>
                                      </l>
                                      <l key="AdHocParamDimensionOids" refId="19700" ln="0" eid="DimensionOid"/>
                                      <be key="data" refId="19701" clsId="FilterNodeData">
                                        <ref key="filterNode" refId="1969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02" clsId="MultiDesc">
                                          <a key="desc" refId="1970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7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70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707" ln="0" eid="Framework.com.tagetik.trees.INode,framework"/>
                                      <ref key="parent" refId="19690"/>
                                    </be>
                                  </l>
                                  <ref key="parent" refId="19682"/>
                                </be>
                                <be refId="19708" clsId="FilterNode">
                                  <l key="dimensionOids" refId="19709" ln="1" eid="DimensionOid">
                                    <cust clsId="DimensionOid">5343455F24-45-323032344143545F4254-5343455F425F544552--</cust>
                                  </l>
                                  <l key="AdHocParamDimensionOids" refId="19710" ln="0" eid="DimensionOid"/>
                                  <be key="data" refId="19711" clsId="FilterNodeData">
                                    <ref key="filterNode" refId="1970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7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1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715" ln="1" eid="Framework.com.tagetik.trees.INode,framework">
                                    <be refId="19716" clsId="FilterNode">
                                      <l key="dimensionOids" refId="19717" ln="1" eid="DimensionOid">
                                        <cust clsId="DimensionOid">4341545F24-4E-413241---</cust>
                                      </l>
                                      <l key="AdHocParamDimensionOids" refId="19718" ln="0" eid="DimensionOid"/>
                                      <be key="data" refId="19719" clsId="FilterNodeData">
                                        <ref key="filterNode" refId="1971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20" clsId="MultiDesc">
                                          <a key="desc" refId="1972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7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72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725" ln="0" eid="Framework.com.tagetik.trees.INode,framework"/>
                                      <ref key="parent" refId="19708"/>
                                    </be>
                                  </l>
                                  <ref key="parent" refId="19682"/>
                                </be>
                                <be refId="19726" clsId="FilterNode">
                                  <l key="dimensionOids" refId="19727" ln="1" eid="DimensionOid">
                                    <cust clsId="DimensionOid">5343455F24-45-323032354143545F4254-5343455F425F544552--</cust>
                                  </l>
                                  <l key="AdHocParamDimensionOids" refId="19728" ln="0" eid="DimensionOid"/>
                                  <be key="data" refId="19729" clsId="FilterNodeData">
                                    <ref key="filterNode" refId="1972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7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3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733" ln="1" eid="Framework.com.tagetik.trees.INode,framework">
                                    <be refId="19734" clsId="FilterNode">
                                      <l key="dimensionOids" refId="19735" ln="1" eid="DimensionOid">
                                        <cust clsId="DimensionOid">4341545F24-4E-413241---</cust>
                                      </l>
                                      <l key="AdHocParamDimensionOids" refId="19736" ln="0" eid="DimensionOid"/>
                                      <be key="data" refId="19737" clsId="FilterNodeData">
                                        <ref key="filterNode" refId="1973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38" clsId="MultiDesc">
                                          <a key="desc" refId="1973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74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742" ln="0" eid="Framework.com.tagetik.trees.INode,framework"/>
                                      <ref key="parent" refId="19726"/>
                                    </be>
                                  </l>
                                  <ref key="parent" refId="19682"/>
                                </be>
                              </l>
                              <ref key="parent" refId="19676"/>
                            </be>
                          </l>
                        </be>
                        <be key="matrixFilters" refId="19743" clsId="FilterNode">
                          <l key="dimensionOids" refId="19744" ln="0" eid="DimensionOid"/>
                          <l key="AdHocParamDimensionOids" refId="19745" ln="0" eid="DimensionOid"/>
                          <be key="data" refId="19746" clsId="FilterNodeData">
                            <ref key="filterNode" refId="1974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7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748" ln="1" eid="Framework.com.tagetik.trees.INode,framework">
                            <be refId="19749" clsId="FilterNode">
                              <l key="dimensionOids" refId="19750" ln="1" eid="DimensionOid">
                                <cust clsId="DimensionOid">504552-45-3132---</cust>
                              </l>
                              <l key="AdHocParamDimensionOids" refId="19751" ln="0" eid="DimensionOid"/>
                              <be key="data" refId="19752" clsId="FilterNodeData">
                                <ref key="filterNode" refId="1974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7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75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755" ln="1" eid="Framework.com.tagetik.trees.INode,framework">
                                <be refId="19756" clsId="FilterNode">
                                  <l key="dimensionOids" refId="19757" ln="1" eid="DimensionOid">
                                    <cust clsId="DimensionOid">44455354315F4255-45-4E44---</cust>
                                  </l>
                                  <l key="AdHocParamDimensionOids" refId="19758" ln="0" eid="DimensionOid"/>
                                  <be key="data" refId="19759" clsId="FilterNodeData">
                                    <ref key="filterNode" refId="19756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7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7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762" ln="1" eid="Framework.com.tagetik.trees.INode,framework">
                                    <be refId="19763" clsId="FilterNode">
                                      <l key="dimensionOids" refId="19764" ln="1" eid="DimensionOid">
                                        <cust clsId="DimensionOid">415A495F413241-4E-47525550504F5F413241---</cust>
                                      </l>
                                      <l key="AdHocParamDimensionOids" refId="19765" ln="0" eid="DimensionOid"/>
                                      <be key="data" refId="19766" clsId="FilterNodeData">
                                        <ref key="filterNode" refId="19763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97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1976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19769" ln="1" eid="Framework.com.tagetik.trees.INode,framework">
                                        <be refId="19770" clsId="FilterNode">
                                          <l key="dimensionOids" refId="19771" ln="1" eid="DimensionOid">
                                            <cust clsId="DimensionOid">4445535433-45-543036---</cust>
                                          </l>
                                          <l key="AdHocParamDimensionOids" refId="19772" ln="0" eid="DimensionOid"/>
                                          <be key="data" refId="19773" clsId="FilterNodeData">
                                            <ref key="filterNode" refId="19770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977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1977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19776" ln="0" eid="Framework.com.tagetik.trees.INode,framework"/>
                                          <ref key="parent" refId="19763"/>
                                        </be>
                                      </l>
                                      <ref key="parent" refId="19756"/>
                                    </be>
                                  </l>
                                  <ref key="parent" refId="19749"/>
                                </be>
                              </l>
                              <ref key="parent" refId="19743"/>
                            </be>
                          </l>
                        </be>
                        <be key="rowHeaders" refId="19777" clsId="ReportingHeaders">
                          <m key="headers" refId="19778" keid="SYS_PR_I" veid="System.Collections.IList">
                            <key>
                              <i>-1</i>
                            </key>
                            <val>
                              <l refId="19779" ln="1">
                                <s>$Cust_Dim4.desc</s>
                              </l>
                            </val>
                          </m>
                          <m key="headersDims" refId="19780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19781" clsId="ReportingHeaders">
                          <m key="headers" refId="19782" keid="SYS_PR_I" veid="System.Collections.IList">
                            <key>
                              <i>-1</i>
                            </key>
                            <val>
                              <l refId="19783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784" ln="1">
                                <s>$Scenario.code</s>
                              </l>
                            </val>
                          </m>
                          <m key="headersDims" refId="19785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786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9787" keid="SYS_STR" veid="StyleSheet">
                          <key>
                            <s>22</s>
                          </key>
                          <val>
                            <be refId="19788" clsId="StyleSheet">
                              <be key="version" refId="1978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790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9791" ln="2">
                                    <be refId="19792" clsId="StyleRule">
                                      <be key="ruleCondition" refId="1979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794" clsId="StyleRule">
                                      <be key="ruleCondition" refId="1979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19796" clsId="StyleSheet">
                              <be key="version" refId="1979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79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799" ln="2">
                                    <be refId="19800" clsId="StyleRule">
                                      <be key="ruleCondition" refId="1980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02" clsId="StyleRule">
                                      <be key="ruleCondition" refId="1980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19804" clsId="StyleSheet">
                              <be key="version" refId="1980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0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807" ln="3">
                                    <be refId="19808" clsId="StyleRule">
                                      <be key="ruleCondition" refId="1980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10" clsId="StyleRule">
                                      <be key="ruleCondition" refId="1981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812" clsId="StyleRule">
                                      <be key="ruleCondition" refId="1981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814" ln="0" eid="Reporting.com.tagetik.tables.IMatixCellLeafPositions,Reporting"/>
                        <m key="forcedEditModes" refId="19815" keid="Reporting.com.tagetik.tables.IMatixCellLeafPositions,Reporting" veid="SYS_STR"/>
                        <b key="UseTxlDeFormEditor">N</b>
                        <be key="TxDeFormsEditorDescriptor" refId="19816" clsId="TxDeFormsEditorDescriptor">
                          <l key="Tabs" refId="1981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818" clsId="matrixWSInfo">
                          <b key="isT">N</b>
                          <s key="wsCode">$CPM</s>
                        </be>
                        <be key="customFilters" refId="19819" clsId="ExpCustomFiltersProspetto"/>
                      </be>
                    </val>
                  </m>
                  <m key="cellFields" refId="19820" keid="SYS_STR" veid="CodeCellField">
                    <key>
                      <s>CellField02</s>
                    </key>
                    <val>
                      <be refId="19821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9822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9823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9824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9825" keid="SYS_STR" veid="CodeMultiDescVO"/>
                  <m key="controlExpressions" refId="19826" keid="SYS_STR" veid="CodedExpControlloProspetto"/>
                  <m key="inlineParameters" refId="19827" keid="SYS_STR" veid="CodedInlineParameter"/>
                  <m key="queries" refId="19828" keid="SYS_STR" veid="Reporting.com.tagetik.query.IUserDefinedQueryVO,Reporting"/>
                  <m key="launchers" refId="19829" keid="SYS_STR" veid="ElaborationsLauncher"/>
                  <m key="actionLists" refId="19830" keid="SYS_STR" veid="Reporting.com.tagetik.actionlist.ISnapshotActionList,Reporting"/>
                  <l key="areas" refId="19831" ln="0" eid="SYS_STR"/>
                  <l key="charts" refId="19832" ln="0" eid="SYS_STR"/>
                  <l key="pivots" refId="19833" ln="0" eid="SYS_STR"/>
                </be>
                <b key="forceRebuild">N</b>
                <b key="forceReopen">N</b>
                <rs key="tempiElaborazione" refId="19834" rowCount="30" fieldNames="MATRICE,TIPO,TEMPO">
                  <field name="MATRICE">
                    <s>matrix 00 copy01</s>
                    <s>matrix 00 copy01</s>
                    <s>matrix 00 copy00</s>
                    <s>matrix 00 copy00</s>
                    <s>matrix 00 copy01</s>
                    <s>matrix 00 copy02</s>
                    <s>matrix 00 copy03</s>
                    <s>matrix 00 copy01</s>
                    <s>matrix 00 copy04</s>
                    <s>matrix 00 copy04</s>
                    <s>matrix 00 copy02</s>
                    <s>matrix 00 copy03</s>
                    <s>matrix 00 copy02</s>
                    <s>matrix 00 copy03</s>
                    <s/>
                    <s/>
                    <s/>
                    <s>matrix 00 copy03</s>
                    <s/>
                    <s>matrix 00 copy02</s>
                    <s>matrix 00 copy04</s>
                    <s>matrix 00 copy04</s>
                    <s>matrix 00 copy00</s>
                    <s>matrix 00 copy02</s>
                    <s>matrix 00 copy00</s>
                    <s>matrix 00 copy01</s>
                    <s>matrix 00 copy03</s>
                    <s/>
                    <s>matrix 00 copy00</s>
                    <s>matrix 00 copy04</s>
                  </field>
                  <field name="TIPO">
                    <s>PREPARE_DATA</s>
                    <s>VALORI</s>
                    <s>VALORI</s>
                    <s>STYLE_SHEET</s>
                    <s>STYLE_SHEET</s>
                    <s>EDITABLES</s>
                    <s>PREPARE_DATA</s>
                    <s>HEADERS</s>
                    <s>STYLE_SHEET</s>
                    <s>VALORI</s>
                    <s>STYLE_SHEET</s>
                    <s>VALORI</s>
                    <s>VALORI</s>
                    <s>STYLE_SHEET</s>
                    <s>QUEUING TIME</s>
                    <s>PRE_EXPLOSION</s>
                    <s>CELL_FIELDS</s>
                    <s>HEADERS</s>
                    <s>POST_EXPLOSION</s>
                    <s>PREPARE_DATA</s>
                    <s>EDITABLES</s>
                    <s>PREPARE_DATA</s>
                    <s>PREPARE_DATA</s>
                    <s>HEADERS</s>
                    <s>HEADERS</s>
                    <s>EDITABLES</s>
                    <s>EDITABLES</s>
                    <s>OTHER</s>
                    <s>EDITABLES</s>
                    <s>HEADERS</s>
                  </field>
                  <field name="TEMPO">
                    <s>94</s>
                    <s>1529</s>
                    <s>1711</s>
                    <s>7</s>
                    <s>9</s>
                    <s>0</s>
                    <s>101</s>
                    <s>2</s>
                    <s>7</s>
                    <s>676</s>
                    <s>7</s>
                    <s>797</s>
                    <s>1637</s>
                    <s>9</s>
                    <s>0</s>
                    <s>0</s>
                    <s>1</s>
                    <s>2</s>
                    <s>0</s>
                    <s>94</s>
                    <s>0</s>
                    <s>114</s>
                    <s>132</s>
                    <s>1</s>
                    <s>2</s>
                    <s>0</s>
                    <s>0</s>
                    <s>0</s>
                    <s>0</s>
                    <s>1</s>
                  </field>
                </rs>
                <m key="additionalStats" refId="19835" keid="SYS_STR" veid="SYS_STR"/>
                <be key="styleSheet" refId="19836" clsId="StyleSheetResult">
                  <a key="styleSheets" refId="19837" ln="1" eid="SYS_STR">
                    <s>A2A</s>
                  </a>
                  <m key="matrixFormats" refId="19838" keid="SYS_STR" veid="Framework.com.tagetik.datatypes.IRecordset,framework">
                    <key>
                      <s>matrix 00 copy02</s>
                    </key>
                    <val>
                      <rs refId="19839" rowCount="14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copy04</s>
                    </key>
                    <val>
                      <rs refId="19840" rowCount="21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4</s>
                          <s>6</s>
                          <s>12</s>
                          <s>1</s>
                          <s>4</s>
                          <s>6</s>
                          <s>12</s>
                          <s>2</s>
                          <s>10</s>
                          <s>2</s>
                          <s>10</s>
                          <s>2</s>
                          <s>10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-1</s>
                          <s>-1</s>
                          <s>1</s>
                          <s>4</s>
                          <s>9</s>
                          <s>12</s>
                          <s>1</s>
                          <s>4</s>
                          <s>9</s>
                          <s>12</s>
                          <s>3</s>
                          <s>11</s>
                          <s>3</s>
                          <s>11</s>
                          <s>3</s>
                          <s>11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00 copy01</s>
                    </key>
                    <val>
                      <rs refId="19841" rowCount="1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6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1</s>
                          <s>1</s>
                          <s>5</s>
                          <s>5</s>
                          <s>5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</field>
                      </rs>
                    </val>
                    <key>
                      <s>matrix 00 copy03</s>
                    </key>
                    <val>
                      <rs refId="19842" rowCount="9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copy00</s>
                    </key>
                    <val>
                      <rs refId="19843" rowCount="3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5</s>
                          <s>9</s>
                          <s>12</s>
                          <s>15</s>
                          <s>1</s>
                          <s>5</s>
                          <s>9</s>
                          <s>12</s>
                          <s>15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</s>
                          <s>6</s>
                          <s>9</s>
                          <s>12</s>
                          <s>15</s>
                          <s>1</s>
                          <s>6</s>
                          <s>9</s>
                          <s>12</s>
                          <s>15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</m>
                </be>
                <a key="sheetNames" refId="19844" ln="1" eid="SYS_STR">
                  <s>Persone</s>
                </a>
                <s key="scripts"/>
                <l key="sheetsToHide" refId="19845" ln="0" eid="SYS_STR"/>
                <be key="reportFilters" refId="19846" clsId="FilterNode">
                  <l key="dimensionOids" refId="19847" ln="0" eid="DimensionOid"/>
                  <l key="AdHocParamDimensionOids" refId="19848" ln="0" eid="DimensionOid"/>
                  <be key="data" refId="19849" clsId="FilterNodeData">
                    <ref key="filterNode" refId="19846"/>
                    <i key="segmentLevel">0</i>
                    <ref key="segment" refId="22"/>
                    <b key="placeHolder">N</b>
                    <ref key="weight" refId="23"/>
                    <be key="textMatchingCondition" refId="1985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9851" ln="0" eid="Framework.com.tagetik.trees.INode,framework"/>
                </be>
                <m key="dataTypes" refId="19852" keid="SYS_STR" veid="DataTypesMap"/>
                <l key="hideRCResults" refId="19853" ln="3" eid="HideRCSResult">
                  <be refId="19854" clsId="HideRCSResult">
                    <l key="rowResult" refId="19855" ln="1" eid="HideRCResultBean">
                      <be refId="19856" clsId="HideRCResultBean">
                        <l key="otherPositions" refId="19857" ln="0" eid="SYS_STR"/>
                        <s key="positionID">5</s>
                      </be>
                    </l>
                    <l key="colResult" refId="19858" ln="0" eid="HideRCResultBean"/>
                    <s key="matrixName">matrix 00 copy04</s>
                  </be>
                  <be refId="19859" clsId="HideRCSResult">
                    <l key="rowResult" refId="19860" ln="1" eid="HideRCResultBean">
                      <be refId="19861" clsId="HideRCResultBean">
                        <l key="otherPositions" refId="19862" ln="0" eid="SYS_STR"/>
                        <s key="positionID">5</s>
                      </be>
                    </l>
                    <l key="colResult" refId="19863" ln="0" eid="HideRCResultBean"/>
                    <s key="matrixName">matrix 00 copy02</s>
                  </be>
                  <be refId="19864" clsId="HideRCSResult">
                    <l key="rowResult" refId="19865" ln="4" eid="HideRCResultBean">
                      <be refId="19866" clsId="HideRCResultBean">
                        <l key="otherPositions" refId="19867" ln="0" eid="SYS_STR"/>
                        <s key="positionID">13</s>
                      </be>
                      <be refId="19868" clsId="HideRCResultBean">
                        <l key="otherPositions" refId="19869" ln="0" eid="SYS_STR"/>
                        <s key="positionID">16</s>
                      </be>
                      <be refId="19870" clsId="HideRCResultBean">
                        <l key="otherPositions" refId="19871" ln="0" eid="SYS_STR"/>
                        <s key="positionID">7</s>
                      </be>
                      <be refId="19872" clsId="HideRCResultBean">
                        <l key="otherPositions" refId="19873" ln="0" eid="SYS_STR"/>
                        <s key="positionID">10</s>
                      </be>
                    </l>
                    <l key="colResult" refId="19874" ln="0" eid="HideRCResultBean"/>
                    <s key="matrixName">matrix 00 copy00</s>
                  </be>
                </l>
                <m key="queries" refId="19875" keid="SYS_STR" veid="MultiSheetQueryResultVO"/>
                <m key="validationQueries" refId="19876" keid="SYS_STR" veid="ValidationQueryResult"/>
                <m key="richTextInfos" refId="19877" keid="SYS_STR" veid="RichTextInfo">
                  <key>
                    <s>matrix 00 copy02</s>
                  </key>
                  <val>
                    <ref refId="14095"/>
                  </val>
                  <key>
                    <s>matrix 00 copy04</s>
                  </key>
                  <val>
                    <ref refId="14095"/>
                  </val>
                  <key>
                    <s>matrix 00 copy01</s>
                  </key>
                  <val>
                    <ref refId="14095"/>
                  </val>
                  <key>
                    <s>matrix 00 copy03</s>
                  </key>
                  <val>
                    <ref refId="14095"/>
                  </val>
                  <key>
                    <s>matrix 00 copy00</s>
                  </key>
                  <val>
                    <ref refId="14095"/>
                  </val>
                </m>
              </be>
              <be key="logger" refId="19878" clsId="ReportLogger">
                <be key="sheetLogger" refId="19879" clsId="ReportingElementLogger">
                  <set key="errors" refId="19880" ln="0" eid="SYS_STR"/>
                  <set key="warnings" refId="19881" ln="0" eid="SYS_STR"/>
                </be>
                <be key="fgdLogger" refId="19882" clsId="ReportingElementLogger">
                  <set key="errors" refId="19883" ln="0" eid="SYS_STR"/>
                  <set key="warnings" refId="19884" ln="0" eid="SYS_STR"/>
                </be>
                <be key="tmplLogger" refId="19885" clsId="ReportingElementLogger">
                  <set key="errors" refId="19886" ln="0" eid="SYS_STR"/>
                  <set key="warnings" refId="19887" ln="0" eid="SYS_STR"/>
                </be>
                <m key="matrixLoggers" refId="19888" keid="SYS_STR" veid="MatrixLogger">
                  <key>
                    <s>matrix 00 copy02</s>
                  </key>
                  <val>
                    <be refId="19889" clsId="MatrixLogger">
                      <s key="code">matrix 00 copy02</s>
                      <be key="rowsLogger" refId="19890" clsId="ReportingElementLogger">
                        <set key="errors" refId="19891" ln="0" eid="SYS_STR"/>
                        <set key="warnings" refId="19892" ln="0" eid="SYS_STR"/>
                      </be>
                      <be key="colsLogger" refId="19893" clsId="ReportingElementLogger">
                        <set key="errors" refId="19894" ln="0" eid="SYS_STR"/>
                        <set key="warnings" refId="19895" ln="0" eid="SYS_STR"/>
                      </be>
                      <set key="errors" refId="19896" ln="0" eid="SYS_STR"/>
                      <set key="warnings" refId="19897" ln="0" eid="SYS_STR"/>
                    </be>
                  </val>
                  <key>
                    <s>matrix 00 copy04</s>
                  </key>
                  <val>
                    <be refId="19898" clsId="MatrixLogger">
                      <s key="code">matrix 00 copy04</s>
                      <be key="rowsLogger" refId="19899" clsId="ReportingElementLogger">
                        <set key="errors" refId="19900" ln="0" eid="SYS_STR"/>
                        <set key="warnings" refId="19901" ln="0" eid="SYS_STR"/>
                      </be>
                      <be key="colsLogger" refId="19902" clsId="ReportingElementLogger">
                        <set key="errors" refId="19903" ln="0" eid="SYS_STR"/>
                        <set key="warnings" refId="19904" ln="0" eid="SYS_STR"/>
                      </be>
                      <set key="errors" refId="19905" ln="0" eid="SYS_STR"/>
                      <set key="warnings" refId="19906" ln="0" eid="SYS_STR"/>
                    </be>
                  </val>
                  <key>
                    <s>matrix 00 copy01</s>
                  </key>
                  <val>
                    <be refId="19907" clsId="MatrixLogger">
                      <s key="code">matrix 00 copy01</s>
                      <be key="rowsLogger" refId="19908" clsId="ReportingElementLogger">
                        <set key="errors" refId="19909" ln="0" eid="SYS_STR"/>
                        <set key="warnings" refId="19910" ln="0" eid="SYS_STR"/>
                      </be>
                      <be key="colsLogger" refId="19911" clsId="ReportingElementLogger">
                        <set key="errors" refId="19912" ln="0" eid="SYS_STR"/>
                        <set key="warnings" refId="19913" ln="0" eid="SYS_STR"/>
                      </be>
                      <set key="errors" refId="19914" ln="0" eid="SYS_STR"/>
                      <set key="warnings" refId="19915" ln="0" eid="SYS_STR"/>
                    </be>
                  </val>
                  <key>
                    <s>matrix 00 copy03</s>
                  </key>
                  <val>
                    <be refId="19916" clsId="MatrixLogger">
                      <s key="code">matrix 00 copy03</s>
                      <be key="rowsLogger" refId="19917" clsId="ReportingElementLogger">
                        <set key="errors" refId="19918" ln="0" eid="SYS_STR"/>
                        <set key="warnings" refId="19919" ln="0" eid="SYS_STR"/>
                      </be>
                      <be key="colsLogger" refId="19920" clsId="ReportingElementLogger">
                        <set key="errors" refId="19921" ln="0" eid="SYS_STR"/>
                        <set key="warnings" refId="19922" ln="0" eid="SYS_STR"/>
                      </be>
                      <set key="errors" refId="19923" ln="0" eid="SYS_STR"/>
                      <set key="warnings" refId="19924" ln="0" eid="SYS_STR"/>
                    </be>
                  </val>
                  <key>
                    <s>matrix 00 copy00</s>
                  </key>
                  <val>
                    <be refId="19925" clsId="MatrixLogger">
                      <s key="code">matrix 00 copy00</s>
                      <be key="rowsLogger" refId="19926" clsId="ReportingElementLogger">
                        <set key="errors" refId="19927" ln="0" eid="SYS_STR"/>
                        <set key="warnings" refId="19928" ln="0" eid="SYS_STR"/>
                      </be>
                      <be key="colsLogger" refId="19929" clsId="ReportingElementLogger">
                        <set key="errors" refId="19930" ln="0" eid="SYS_STR"/>
                        <set key="warnings" refId="19931" ln="0" eid="SYS_STR"/>
                      </be>
                      <set key="errors" refId="19932" ln="0" eid="SYS_STR"/>
                      <set key="warnings" refId="19933" ln="0" eid="SYS_STR"/>
                    </be>
                  </val>
                </m>
                <set key="errors" refId="19934" ln="0" eid="SYS_STR"/>
                <set key="warnings" refId="19935" ln="0" eid="SYS_STR"/>
              </be>
            </be>
          </val>
          <key>
            <s>Template04</s>
          </key>
          <val>
            <be refId="19936" clsId="ProspElaborationTaskResult">
              <be key="prospElaborazioneResult" refId="19937" clsId="ProspElaborationResult">
                <s key="dbId">TGK_A2A_001</s>
                <ref key="endInsertionStatus" refId="10715"/>
                <m key="valori" refId="19938" keid="SYS_STR" veid="Framework.com.tagetik.datatypes.IRecordset,framework"/>
                <m key="commenti" refId="19939" keid="SYS_STR" veid="Framework.com.tagetik.datatypes.IRecordset,framework"/>
                <d key="runDate">1776949189844</d>
                <m key="tableNameOfRow" refId="19940" keid="SYS_STR" veid="TableNameInfo"/>
                <m key="intestazioni" refId="19941" keid="SYS_STR" veid="Framework.com.tagetik.datatypes.IRecordset,framework"/>
                <m key="intestazioniLink" refId="19942" keid="SYS_STR" veid="Framework.com.tagetik.datatypes.IRecordset,framework"/>
                <m key="celleEditabili" refId="19943" keid="SYS_STR" veid="Reporting.com.tagetik.launchedreport.ReportingCell[],Reporting"/>
                <m key="dictionaryTerms" refId="19944" keid="SYS_STR" veid="SYS_STR"/>
                <rs key="cellFields" refId="19945" rowCount="0" fieldNames="ID_CELLA,COD_FOGLIO,VALORE_CLIENTNET">
                  <field name="ID_CELLA"/>
                  <field name="COD_FOGLIO"/>
                  <field name="VALORE_CLIENTNET"/>
                </rs>
                <be key="reportTemplate" refId="19946" clsId="ReportTemplateVO">
                  <s key="code">Template04</s>
                  <s key="desc">Indice</s>
                  <m key="matrices" refId="19947" keid="SYS_STR" veid="Reporting.com.tagetik.tables.IMatrixPositionBlockVO,Reporting"/>
                  <m key="cellFields" refId="19948" keid="SYS_STR" veid="CodeCellField"/>
                  <m key="dictionary" refId="19949" keid="SYS_STR" veid="CodeMultiDescVO"/>
                  <m key="controlExpressions" refId="19950" keid="SYS_STR" veid="CodedExpControlloProspetto"/>
                  <m key="inlineParameters" refId="19951" keid="SYS_STR" veid="CodedInlineParameter"/>
                  <m key="queries" refId="19952" keid="SYS_STR" veid="Reporting.com.tagetik.query.IUserDefinedQueryVO,Reporting"/>
                  <m key="launchers" refId="19953" keid="SYS_STR" veid="ElaborationsLauncher"/>
                  <m key="actionLists" refId="19954" keid="SYS_STR" veid="Reporting.com.tagetik.actionlist.ISnapshotActionList,Reporting"/>
                  <l key="areas" refId="19955" ln="0" eid="SYS_STR"/>
                  <l key="charts" refId="19956" ln="0" eid="SYS_STR"/>
                  <l key="pivots" refId="19957" ln="0" eid="SYS_STR"/>
                </be>
                <b key="forceRebuild">N</b>
                <b key="forceReopen">N</b>
                <rs key="tempiElaborazione" refId="19958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2</s>
                    <s>0</s>
                  </field>
                </rs>
                <m key="additionalStats" refId="19959" keid="SYS_STR" veid="SYS_STR"/>
                <be key="styleSheet" refId="19960" clsId="StyleSheetResult">
                  <a key="styleSheets" refId="19961" ln="0" eid="SYS_STR"/>
                  <m key="matrixFormats" refId="19962" keid="SYS_STR" veid="Framework.com.tagetik.datatypes.IRecordset,framework"/>
                </be>
                <a key="sheetNames" refId="19963" ln="1" eid="SYS_STR">
                  <s>Indice</s>
                </a>
                <s key="scripts"/>
                <l key="sheetsToHide" refId="19964" ln="0" eid="SYS_STR"/>
                <be key="reportFilters" refId="19965" clsId="FilterNode">
                  <l key="dimensionOids" refId="19966" ln="0" eid="DimensionOid"/>
                  <l key="AdHocParamDimensionOids" refId="19967" ln="0" eid="DimensionOid"/>
                  <be key="data" refId="19968" clsId="FilterNodeData">
                    <ref key="filterNode" refId="19965"/>
                    <i key="segmentLevel">0</i>
                    <ref key="segment" refId="22"/>
                    <b key="placeHolder">N</b>
                    <ref key="weight" refId="23"/>
                    <be key="textMatchingCondition" refId="19969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9970" ln="0" eid="Framework.com.tagetik.trees.INode,framework"/>
                </be>
                <m key="dataTypes" refId="19971" keid="SYS_STR" veid="DataTypesMap"/>
                <m key="queries" refId="19972" keid="SYS_STR" veid="MultiSheetQueryResultVO"/>
                <m key="validationQueries" refId="19973" keid="SYS_STR" veid="ValidationQueryResult"/>
                <m key="richTextInfos" refId="19974" keid="SYS_STR" veid="RichTextInfo"/>
              </be>
              <be key="logger" refId="19975" clsId="ReportLogger">
                <be key="sheetLogger" refId="19976" clsId="ReportingElementLogger">
                  <set key="errors" refId="19977" ln="0" eid="SYS_STR"/>
                  <set key="warnings" refId="19978" ln="0" eid="SYS_STR"/>
                </be>
                <be key="fgdLogger" refId="19979" clsId="ReportingElementLogger">
                  <set key="errors" refId="19980" ln="0" eid="SYS_STR"/>
                  <set key="warnings" refId="19981" ln="0" eid="SYS_STR"/>
                </be>
                <be key="tmplLogger" refId="19982" clsId="ReportingElementLogger">
                  <set key="errors" refId="19983" ln="0" eid="SYS_STR"/>
                  <set key="warnings" refId="19984" ln="0" eid="SYS_STR"/>
                </be>
                <m key="matrixLoggers" refId="19985" keid="SYS_STR" veid="MatrixLogger"/>
                <set key="errors" refId="19986" ln="0" eid="SYS_STR"/>
                <set key="warnings" refId="19987" ln="0" eid="SYS_STR"/>
              </be>
            </be>
          </val>
        </m>
        <m key="exportedType" refId="19988" keid="SYS_STR" veid="SYS_STR"/>
        <m key="exportedResult" refId="19989" keid="SYS_STR" veid="System.Byte[]"/>
        <b key="flagValidation">N</b>
      </be>
      <be key="parameters" refId="19990" clsId="LaunchParameters">
        <be key="parameterBlock" refId="19991" clsId="ParameterBlock">
          <m key="ParameterValues" refId="19992" keid="SYS_STR" veid="Reporting.com.tagetik.report.parametersValue.IParameterValue,Reporting">
            <key>
              <s>5343455F24-45-5343454E4152494F5F4254--50-</s>
            </key>
            <val>
              <be refId="19993" clsId="FilterNodeParameterValue">
                <e key="ParamSetType" refId="19994" id="ParamSetType">ESPLICITA_SELEZIONA</e>
                <be key="Value" refId="19995" clsId="FilterNode">
                  <l key="dimensionOids" refId="19996" ln="1" eid="DimensionOid">
                    <cust clsId="DimensionOid">5343455F24-45-323032354143545F4254-5343455F425F544552--</cust>
                  </l>
                  <l key="AdHocParamDimensionOids" refId="19997" ln="0" eid="DimensionOid"/>
                  <be key="data" refId="19998" clsId="FilterNodeData">
                    <ref key="filterNode" refId="19995"/>
                    <s key="dim">SCE_$</s>
                    <i key="segmentLevel">0</i>
                    <ref key="segment" refId="22"/>
                    <b key="placeHolder">N</b>
                    <ref key="weight" refId="23"/>
                    <be key="textMatchingCondition" refId="19999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504552-45-245045525F50--50-</s>
            </key>
            <val>
              <be refId="20000" clsId="FilterNodeParameterValue">
                <ref key="ParamSetType" refId="19994"/>
                <be key="Value" refId="20001" clsId="FilterNode">
                  <l key="dimensionOids" refId="20002" ln="1" eid="DimensionOid">
                    <cust clsId="DimensionOid">504552-45-3132---</cust>
                  </l>
                  <l key="AdHocParamDimensionOids" refId="20003" ln="0" eid="DimensionOid"/>
                  <be key="data" refId="20004" clsId="FilterNodeData">
                    <ref key="filterNode" refId="20001"/>
                    <s key="dim">PER</s>
                    <i key="segmentLevel">0</i>
                    <ref key="segment" refId="22"/>
                    <b key="placeHolder">N</b>
                    <ref key="weight" refId="23"/>
                    <be key="textMatchingCondition" refId="20005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415A495F413241-45-415A49454E44415F32--50-</s>
            </key>
            <val>
              <be refId="20006" clsId="FilterNodeParameterValue">
                <ref key="ParamSetType" refId="19994"/>
                <be key="Value" refId="20007" clsId="FilterNode">
                  <l key="dimensionOids" refId="20008" ln="1" eid="DimensionOid">
                    <cust clsId="DimensionOid">415A495F413241-4E-47525550504F5F413241---</cust>
                  </l>
                  <l key="AdHocParamDimensionOids" refId="20009" ln="0" eid="DimensionOid"/>
                  <be key="data" refId="20010" clsId="FilterNodeData">
                    <ref key="filterNode" refId="20007"/>
                    <s key="dim">AZI_A2A</s>
                    <i key="segmentLevel">0</i>
                    <ref key="segment" refId="22"/>
                    <b key="placeHolder">N</b>
                    <ref key="weight" refId="23"/>
                    <be key="textMatchingCondition" refId="20011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4445535433-45-5445525249544F52494F5F31--50-</s>
            </key>
            <val>
              <be refId="20012" clsId="FilterNodeParameterValue">
                <ref key="ParamSetType" refId="19994"/>
                <be key="Value" refId="20013" clsId="FilterNode">
                  <l key="dimensionOids" refId="20014" ln="1" eid="DimensionOid">
                    <cust clsId="DimensionOid">4445535433-45-543036---</cust>
                  </l>
                  <l key="AdHocParamDimensionOids" refId="20015" ln="0" eid="DimensionOid"/>
                  <be key="data" refId="20016" clsId="FilterNodeData">
                    <ref key="filterNode" refId="20013"/>
                    <s key="dim">DEST3</s>
                    <i key="segmentLevel">0</i>
                    <ref key="segment" refId="22"/>
                    <b key="placeHolder">N</b>
                    <ref key="weight" refId="23"/>
                    <be key="textMatchingCondition" refId="20017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</m>
          <m key="ParameterAdHocValues" refId="20018" keid="SYS_STR" veid="Reporting.com.tagetik.report.parametersValue.IParameterValue,Reporting"/>
        </be>
        <i key="descLanguage">0</i>
        <b key="dataEntry">N</b>
        <b key="checkEdit">S</b>
        <s key="adHocFileName"/>
        <b key="createMatrixAreas">N</b>
      </be>
      <be key="launchInfo" refId="20019" clsId="LaunchInfo">
        <d key="launchTime">1776949190423</d>
        <s key="handlerId">05865880-dfd3-4f02-84d5-1766069a1899</s>
      </be>
      <s key="code">A2A_BT_01</s>
      <ref key="desc" refId="2"/>
      <d key="dateStyleApplied">1776862420642</d>
      <be key="options" refId="20020" clsId="OpzioniProspetto">
        <b key="lockSheets">N</b>
        <s key="separator"> - </s>
        <i key="elabType">2</i>
        <i key="saveType">2</i>
        <i key="runElabType">2</i>
        <b key="enableSaveZeroValues">N</b>
        <b key="enableLogData">N</b>
        <b key="refreshAfterSave">N</b>
        <b key="closeFormOnSave">N</b>
        <b key="drillOnlyOnUsedDims">N</b>
        <b key="forceExportReport">N</b>
        <i key="colorEditRGB">13434879</i>
        <i key="colorProtectedRGB">16777164</i>
        <i key="colorIRGB">13434828</i>
        <i key="colorEditTransactionCurencyRGB">13434879</i>
        <ref key="parallelizeWhat" refId="4"/>
        <s key="styleSheetCode">A2A</s>
        <b key="sheetNamesWithCode">N</b>
        <b key="eventsWithUnlockedSheets">N</b>
        <ref key="includeTemplateInSheetName" refId="5"/>
        <b key="enableDrillDown">S</b>
        <u key="expControlloThreshold">1E-09</u>
        <b key="disableTGKFunctions">N</b>
        <ref key="validateTransactional" refId="6"/>
        <ref key="disableLock" refId="7"/>
        <ref key="headManipPosition" refId="8"/>
        <ref key="repEngine" refId="9"/>
        <i key="grainSize">1000</i>
        <i key="dataLoadPSize">4</i>
        <i key="dataProcPSize">6</i>
        <b key="disableDataSaving">N</b>
      </be>
      <m key="templates" refId="20021" keid="SYS_STR" veid="Reporting.com.tagetik.report.IReportTemplateVO,Reporting">
        <key>
          <s>Template02</s>
        </key>
        <val>
          <be refId="20022" clsId="ReportTemplateVO">
            <s key="code">Template02</s>
            <s key="desc">
              Prosperit
              <ch cod="e0"/>
            </s>
            <m key="matrices" refId="20023" keid="SYS_STR" veid="Reporting.com.tagetik.tables.IMatrixPositionBlockVO,Reporting">
              <key>
                <s>Matrix00 Distribuzione</s>
              </key>
              <val>
                <be refId="20024" clsId="MatrixPositionBlockVO">
                  <s key="positionID">Matrix00 Distribuzione</s>
                  <ref key="rows" refId="11892"/>
                  <ref key="columns" refId="12000"/>
                  <ref key="matrixFilters" refId="12067"/>
                  <be key="rowHeaders" refId="20025" clsId="ReportingHeaders">
                    <m key="headers" refId="20026" keid="SYS_PR_I" veid="System.Collections.IList">
                      <key>
                        <i>-1</i>
                      </key>
                      <val>
                        <l refId="20027" ln="1">
                          <s>$Account(HIERARCHY("KPI")).desc</s>
                        </l>
                      </val>
                    </m>
                    <m key="headersDims" refId="2002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029" clsId="ReportingHeaders">
                    <m key="headers" refId="20030" keid="SYS_PR_I" veid="System.Collections.IList">
                      <key>
                        <i>-1</i>
                      </key>
                      <val>
                        <l refId="20031" ln="1">
                          <s>$Scenario.code</s>
                        </l>
                      </val>
                    </m>
                    <m key="headersDims" refId="2003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123"/>
                  <b key="bindOriginalAmountOnSave">N</b>
                  <b key="showLink">N</b>
                  <i key="index">1</i>
                  <b key="excludeValuatingSheetsWithZeroValues">N</b>
                  <m key="addictionalStyleSheets" refId="20033" keid="SYS_STR" veid="StyleSheet">
                    <key>
                      <s>24</s>
                    </key>
                    <val>
                      <be refId="20034" clsId="StyleSheet">
                        <be key="version" refId="2003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03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037" ln="3">
                              <be refId="20038" clsId="StyleRule">
                                <be key="ruleCondition" refId="2003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040" clsId="StyleRule">
                                <be key="ruleCondition" refId="2004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042" clsId="StyleRule">
                                <be key="ruleCondition" refId="2004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23</s>
                    </key>
                    <val>
                      <be refId="20044" clsId="StyleSheet">
                        <be key="version" refId="2004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04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047" ln="2">
                              <be refId="20048" clsId="StyleRule">
                                <be key="ruleCondition" refId="2004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050" clsId="StyleRule">
                                <be key="ruleCondition" refId="2005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052" ln="0" eid="Reporting.com.tagetik.tables.IMatixCellLeafPositions,Reporting"/>
                  <m key="forcedEditModes" refId="20053" keid="Reporting.com.tagetik.tables.IMatixCellLeafPositions,Reporting" veid="SYS_STR"/>
                  <b key="UseTxlDeFormEditor">N</b>
                  <ref key="TxDeFormsEditorDescriptor" refId="12145"/>
                  <ref key="workspaceTableInfo" refId="12147"/>
                  <ref key="customFilters" refId="12148"/>
                </be>
              </val>
              <key>
                <s>Matrix00 Smart City</s>
              </key>
              <val>
                <be refId="20054" clsId="MatrixPositionBlockVO">
                  <s key="positionID">Matrix00 Smart City</s>
                  <ref key="rows" refId="12370"/>
                  <ref key="columns" refId="12544"/>
                  <ref key="matrixFilters" refId="12609"/>
                  <be key="rowHeaders" refId="20055" clsId="ReportingHeaders">
                    <m key="headers" refId="20056" keid="SYS_PR_I" veid="System.Collections.IList">
                      <key>
                        <i>-1</i>
                      </key>
                      <val>
                        <l refId="20057" ln="1">
                          <s>$Account(HIERARCHY("KPI")).desc</s>
                        </l>
                      </val>
                    </m>
                    <m key="headersDims" refId="2005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059" clsId="ReportingHeaders">
                    <m key="headers" refId="20060" keid="SYS_PR_I" veid="System.Collections.IList">
                      <key>
                        <i>-1</i>
                      </key>
                      <val>
                        <l refId="20061" ln="1">
                          <s>$Scenario(HIERARCHY("$")).desc</s>
                        </l>
                      </val>
                    </m>
                    <m key="headersDims" refId="2006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672"/>
                  <b key="bindOriginalAmountOnSave">N</b>
                  <b key="showLink">N</b>
                  <i key="index">2</i>
                  <b key="excludeValuatingSheetsWithZeroValues">N</b>
                  <m key="addictionalStyleSheets" refId="20063" keid="SYS_STR" veid="StyleSheet">
                    <key>
                      <s>3</s>
                    </key>
                    <val>
                      <be refId="20064" clsId="StyleSheet">
                        <be key="version" refId="2006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06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067" ln="3">
                              <be refId="20068" clsId="StyleRule">
                                <be key="ruleCondition" refId="2006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070" clsId="StyleRule">
                                <be key="ruleCondition" refId="2007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072" clsId="StyleRule">
                                <be key="ruleCondition" refId="2007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074" clsId="StyleSheet">
                        <be key="version" refId="2007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07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077" ln="2">
                              <be refId="20078" clsId="StyleRule">
                                <be key="ruleCondition" refId="2007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080" clsId="StyleRule">
                                <be key="ruleCondition" refId="2008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082" ln="0" eid="Reporting.com.tagetik.tables.IMatixCellLeafPositions,Reporting"/>
                  <m key="forcedEditModes" refId="20083" keid="Reporting.com.tagetik.tables.IMatixCellLeafPositions,Reporting" veid="SYS_STR"/>
                  <b key="UseTxlDeFormEditor">N</b>
                  <ref key="TxDeFormsEditorDescriptor" refId="12694"/>
                  <ref key="workspaceTableInfo" refId="12696"/>
                  <ref key="customFilters" refId="12697"/>
                </be>
              </val>
              <key>
                <s>Matrix00 Valore Generato</s>
              </key>
              <val>
                <be refId="20084" clsId="MatrixPositionBlockVO">
                  <s key="positionID">Matrix00 Valore Generato</s>
                  <ref key="rows" refId="11167"/>
                  <ref key="columns" refId="11366"/>
                  <ref key="matrixFilters" refId="11432"/>
                  <be key="rowHeaders" refId="20085" clsId="ReportingHeaders">
                    <m key="headers" refId="20086" keid="SYS_PR_I" veid="System.Collections.IList">
                      <key>
                        <i>-1</i>
                      </key>
                      <val>
                        <l refId="20087" ln="1">
                          <s>$Cust_Dim1(HIERARCHY("BU")).desc</s>
                        </l>
                      </val>
                    </m>
                    <m key="headersDims" refId="20088" keid="SYS_PR_I" veid="SYS_STR">
                      <key>
                        <i>-1</i>
                      </key>
                      <val>
                        <s>DEST1_BU</s>
                      </val>
                    </m>
                  </be>
                  <be key="columnHeaders" refId="20089" clsId="ReportingHeaders">
                    <m key="headers" refId="20090" keid="SYS_PR_I" veid="System.Collections.IList">
                      <key>
                        <i>-1</i>
                      </key>
                      <val>
                        <l refId="20091" ln="1">
                          <s>$Scenario.code</s>
                        </l>
                      </val>
                    </m>
                    <m key="headersDims" refId="2009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481"/>
                  <b key="bindOriginalAmountOnSave">N</b>
                  <b key="showLink">N</b>
                  <i key="index">3</i>
                  <b key="excludeValuatingSheetsWithZeroValues">N</b>
                  <m key="addictionalStyleSheets" refId="20093" keid="SYS_STR" veid="StyleSheet">
                    <key>
                      <s>7</s>
                    </key>
                    <val>
                      <be refId="20094" clsId="StyleSheet">
                        <be key="version" refId="2009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09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097" ln="2">
                              <be refId="20098" clsId="StyleRule">
                                <be key="ruleCondition" refId="2009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00" clsId="StyleRule">
                                <be key="ruleCondition" refId="2010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102" ln="0" eid="Reporting.com.tagetik.tables.IMatixCellLeafPositions,Reporting"/>
                  <m key="forcedEditModes" refId="20103" keid="Reporting.com.tagetik.tables.IMatixCellLeafPositions,Reporting" veid="SYS_STR"/>
                  <b key="UseTxlDeFormEditor">N</b>
                  <ref key="TxDeFormsEditorDescriptor" refId="11493"/>
                  <ref key="workspaceTableInfo" refId="11495"/>
                  <ref key="customFilters" refId="11496"/>
                </be>
              </val>
              <key>
                <s>Matrix00 Fornitori</s>
              </key>
              <val>
                <be refId="20104" clsId="MatrixPositionBlockVO">
                  <s key="positionID">Matrix00 Fornitori</s>
                  <ref key="rows" refId="10779"/>
                  <ref key="columns" refId="11005"/>
                  <ref key="matrixFilters" refId="11073"/>
                  <be key="rowHeaders" refId="20105" clsId="ReportingHeaders">
                    <m key="headers" refId="20106" keid="SYS_PR_I" veid="System.Collections.IList">
                      <key>
                        <i>-1</i>
                      </key>
                      <val>
                        <l refId="20107" ln="1">
                          <s>$Account(HIERARCHY("KPI")).desc</s>
                        </l>
                      </val>
                    </m>
                    <m key="headersDims" refId="2010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109" clsId="ReportingHeaders">
                    <m key="headers" refId="20110" keid="SYS_PR_I" veid="System.Collections.IList">
                      <key>
                        <i>-1</i>
                      </key>
                      <val>
                        <l refId="20111" ln="1">
                          <s>$Scenario.code</s>
                        </l>
                      </val>
                    </m>
                    <m key="headersDims" refId="2011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129"/>
                  <b key="bindOriginalAmountOnSave">N</b>
                  <b key="showLink">N</b>
                  <i key="index">4</i>
                  <b key="excludeValuatingSheetsWithZeroValues">N</b>
                  <m key="addictionalStyleSheets" refId="20113" keid="SYS_STR" veid="StyleSheet">
                    <key>
                      <s>17</s>
                    </key>
                    <val>
                      <be refId="20114" clsId="StyleSheet">
                        <be key="version" refId="2011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11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117" ln="2">
                              <be refId="20118" clsId="StyleRule">
                                <be key="ruleCondition" refId="2011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20" clsId="StyleRule">
                                <be key="ruleCondition" refId="2012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18</s>
                    </key>
                    <val>
                      <be refId="20122" clsId="StyleSheet">
                        <be key="version" refId="2012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12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125" ln="3">
                              <be refId="20126" clsId="StyleRule">
                                <be key="ruleCondition" refId="2012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28" clsId="StyleRule">
                                <be key="ruleCondition" refId="2012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130" clsId="StyleRule">
                                <be key="ruleCondition" refId="2013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19</s>
                    </key>
                    <val>
                      <be refId="20132" clsId="StyleSheet">
                        <be key="version" refId="2013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134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135" ln="1">
                              <be refId="20136" clsId="StyleRule">
                                <be key="ruleCondition" refId="20137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138" ln="2">
                              <be refId="20139" clsId="StyleRule">
                                <be key="ruleCondition" refId="2014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41" clsId="StyleRule">
                                <be key="ruleCondition" refId="2014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143" ln="0" eid="Reporting.com.tagetik.tables.IMatixCellLeafPositions,Reporting"/>
                  <m key="forcedEditModes" refId="20144" keid="Reporting.com.tagetik.tables.IMatixCellLeafPositions,Reporting" veid="SYS_STR"/>
                  <b key="UseTxlDeFormEditor">N</b>
                  <ref key="TxDeFormsEditorDescriptor" refId="11162"/>
                  <ref key="workspaceTableInfo" refId="11164"/>
                  <ref key="customFilters" refId="11165"/>
                </be>
              </val>
              <key>
                <s>Matrix00  Investimenti</s>
              </key>
              <val>
                <be refId="20145" clsId="MatrixPositionBlockVO">
                  <s key="positionID">Matrix00  Investimenti</s>
                  <ref key="rows" refId="12882"/>
                  <ref key="columns" refId="12997"/>
                  <ref key="matrixFilters" refId="13064"/>
                  <be key="rowHeaders" refId="20146" clsId="ReportingHeaders">
                    <m key="headers" refId="20147" keid="SYS_PR_I" veid="System.Collections.IList">
                      <key>
                        <i>-1</i>
                      </key>
                      <val>
                        <l refId="20148" ln="1">
                          <s>$Entity(HIERARCHY("A2A")).desc</s>
                        </l>
                      </val>
                    </m>
                    <m key="headersDims" refId="20149" keid="SYS_PR_I" veid="SYS_STR">
                      <key>
                        <i>-1</i>
                      </key>
                      <val>
                        <s>AZI_A2A</s>
                      </val>
                    </m>
                  </be>
                  <be key="columnHeaders" refId="20150" clsId="ReportingHeaders">
                    <m key="headers" refId="20151" keid="SYS_PR_I" veid="System.Collections.IList">
                      <key>
                        <i>-2</i>
                      </key>
                      <val>
                        <l refId="20152" ln="1">
                          <s>$Scenario.code</s>
                        </l>
                      </val>
                      <key>
                        <i>-1</i>
                      </key>
                      <val>
                        <l refId="20153" ln="1">
                          <s>$Category.code</s>
                        </l>
                      </val>
                    </m>
                    <m key="headersDims" refId="20154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121"/>
                  <b key="bindOriginalAmountOnSave">N</b>
                  <b key="showLink">N</b>
                  <i key="index">5</i>
                  <b key="excludeValuatingSheetsWithZeroValues">N</b>
                  <m key="addictionalStyleSheets" refId="20155" keid="SYS_STR" veid="StyleSheet">
                    <key>
                      <s>12</s>
                    </key>
                    <val>
                      <be refId="20156" clsId="StyleSheet">
                        <be key="version" refId="2015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15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159" ln="2">
                              <be refId="20160" clsId="StyleRule">
                                <be key="ruleCondition" refId="2016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62" clsId="StyleRule">
                                <be key="ruleCondition" refId="2016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164" ln="0" eid="Reporting.com.tagetik.tables.IMatixCellLeafPositions,Reporting"/>
                  <m key="forcedEditModes" refId="20165" keid="Reporting.com.tagetik.tables.IMatixCellLeafPositions,Reporting" veid="SYS_STR"/>
                  <b key="UseTxlDeFormEditor">N</b>
                  <ref key="TxDeFormsEditorDescriptor" refId="13133"/>
                  <ref key="workspaceTableInfo" refId="13135"/>
                  <ref key="customFilters" refId="13136"/>
                </be>
              </val>
              <key>
                <s>Matrix00 Dati Azionari</s>
              </key>
              <val>
                <be refId="20166" clsId="MatrixPositionBlockVO">
                  <s key="positionID">Matrix00 Dati Azionari</s>
                  <ref key="rows" refId="11498"/>
                  <ref key="columns" refId="11528"/>
                  <ref key="matrixFilters" refId="11595"/>
                  <be key="rowHeaders" refId="20167" clsId="ReportingHeaders">
                    <m key="headers" refId="20168" keid="SYS_PR_I" veid="System.Collections.IList">
                      <key>
                        <i>-1</i>
                      </key>
                      <val>
                        <l refId="20169" ln="1">
                          <s>$Account(HIERARCHY("KPI")).desc</s>
                        </l>
                      </val>
                    </m>
                    <m key="headersDims" refId="2017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171" clsId="ReportingHeaders">
                    <m key="headers" refId="20172" keid="SYS_PR_I" veid="System.Collections.IList">
                      <key>
                        <i>-2</i>
                      </key>
                      <val>
                        <l refId="20173" ln="1">
                          <s>$Scenario.code</s>
                        </l>
                      </val>
                      <key>
                        <i>-1</i>
                      </key>
                      <val>
                        <l refId="20174" ln="1">
                          <s>$Category.code</s>
                        </l>
                      </val>
                    </m>
                    <m key="headersDims" refId="20175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659"/>
                  <b key="bindOriginalAmountOnSave">N</b>
                  <b key="showLink">N</b>
                  <i key="index">6</i>
                  <b key="excludeValuatingSheetsWithZeroValues">N</b>
                  <m key="addictionalStyleSheets" refId="20176" keid="SYS_STR" veid="StyleSheet">
                    <key>
                      <s>9</s>
                    </key>
                    <val>
                      <be refId="20177" clsId="StyleSheet">
                        <be key="version" refId="2017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17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180" ln="2">
                              <be refId="20181" clsId="StyleRule">
                                <be key="ruleCondition" refId="2018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83" clsId="StyleRule">
                                <be key="ruleCondition" refId="2018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10</s>
                    </key>
                    <val>
                      <be refId="20185" clsId="StyleSheet">
                        <be key="version" refId="2018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187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188" ln="1">
                              <be refId="20189" clsId="StyleRule">
                                <be key="ruleCondition" refId="20190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191" ln="2">
                              <be refId="20192" clsId="StyleRule">
                                <be key="ruleCondition" refId="2019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194" clsId="StyleRule">
                                <be key="ruleCondition" refId="2019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196" ln="0" eid="Reporting.com.tagetik.tables.IMatixCellLeafPositions,Reporting"/>
                  <m key="forcedEditModes" refId="20197" keid="Reporting.com.tagetik.tables.IMatixCellLeafPositions,Reporting" veid="SYS_STR"/>
                  <b key="UseTxlDeFormEditor">N</b>
                  <ref key="TxDeFormsEditorDescriptor" refId="11682"/>
                  <ref key="workspaceTableInfo" refId="11684"/>
                  <ref key="customFilters" refId="11685"/>
                </be>
              </val>
              <key>
                <s>matrix 00 Illuminazione</s>
              </key>
              <val>
                <be refId="20198" clsId="MatrixPositionBlockVO">
                  <s key="positionID">matrix 00 Illuminazione</s>
                  <ref key="rows" refId="13138"/>
                  <ref key="columns" refId="13186"/>
                  <ref key="matrixFilters" refId="13251"/>
                  <be key="rowHeaders" refId="20199" clsId="ReportingHeaders">
                    <m key="headers" refId="20200" keid="SYS_PR_I" veid="System.Collections.IList">
                      <key>
                        <i>-1</i>
                      </key>
                      <val>
                        <l refId="20201" ln="1">
                          <s>$Account(HIERARCHY("KPI")).desc</s>
                        </l>
                      </val>
                    </m>
                    <m key="headersDims" refId="2020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203" clsId="ReportingHeaders">
                    <m key="headers" refId="20204" keid="SYS_PR_I" veid="System.Collections.IList">
                      <key>
                        <i>-2</i>
                      </key>
                      <val>
                        <l refId="20205" ln="1">
                          <s>$Scenario.code</s>
                        </l>
                      </val>
                      <key>
                        <i>-1</i>
                      </key>
                      <val>
                        <l refId="20206" ln="1">
                          <s>$Category.code</s>
                        </l>
                      </val>
                    </m>
                    <m key="headersDims" refId="20207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308"/>
                  <b key="bindOriginalAmountOnSave">N</b>
                  <b key="showLink">N</b>
                  <i key="index">7</i>
                  <b key="excludeValuatingSheetsWithZeroValues">N</b>
                  <m key="addictionalStyleSheets" refId="20208" keid="SYS_STR" veid="StyleSheet">
                    <key>
                      <s>4</s>
                    </key>
                    <val>
                      <be refId="20209" clsId="StyleSheet">
                        <be key="version" refId="2021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21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212" ln="2">
                              <be refId="20213" clsId="StyleRule">
                                <be key="ruleCondition" refId="2021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15" clsId="StyleRule">
                                <be key="ruleCondition" refId="2021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217" ln="0" eid="Reporting.com.tagetik.tables.IMatixCellLeafPositions,Reporting"/>
                  <m key="forcedEditModes" refId="20218" keid="Reporting.com.tagetik.tables.IMatixCellLeafPositions,Reporting" veid="SYS_STR"/>
                  <b key="UseTxlDeFormEditor">N</b>
                  <ref key="TxDeFormsEditorDescriptor" refId="13320"/>
                  <ref key="workspaceTableInfo" refId="13322"/>
                  <ref key="customFilters" refId="13323"/>
                </be>
              </val>
              <key>
                <s>Matrix00 Clienti</s>
              </key>
              <val>
                <be refId="20219" clsId="MatrixPositionBlockVO">
                  <s key="positionID">Matrix00 Clienti</s>
                  <ref key="rows" refId="13700"/>
                  <ref key="columns" refId="13870"/>
                  <ref key="matrixFilters" refId="13937"/>
                  <be key="rowHeaders" refId="20220" clsId="ReportingHeaders">
                    <m key="headers" refId="20221" keid="SYS_PR_I" veid="System.Collections.IList">
                      <key>
                        <i>-1</i>
                      </key>
                      <val>
                        <l refId="20222" ln="1">
                          <s>$Account(HIERARCHY("KPI")).desc</s>
                        </l>
                      </val>
                    </m>
                    <m key="headersDims" refId="2022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224" clsId="ReportingHeaders">
                    <m key="headers" refId="20225" keid="SYS_PR_I" veid="System.Collections.IList">
                      <key>
                        <i>-1</i>
                      </key>
                      <val>
                        <l refId="20226" ln="1">
                          <s>$Scenario.code</s>
                        </l>
                      </val>
                    </m>
                    <m key="headersDims" refId="2022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993"/>
                  <b key="bindOriginalAmountOnSave">N</b>
                  <b key="showLink">N</b>
                  <i key="index">8</i>
                  <b key="excludeValuatingSheetsWithZeroValues">N</b>
                  <m key="addictionalStyleSheets" refId="20228" keid="SYS_STR" veid="StyleSheet">
                    <key>
                      <s>29</s>
                    </key>
                    <val>
                      <be refId="20229" clsId="StyleSheet">
                        <be key="version" refId="2023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231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232" ln="1">
                              <be refId="20233" clsId="StyleRule">
                                <be key="ruleCondition" refId="20234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235" ln="3">
                              <be refId="20236" clsId="StyleRule">
                                <be key="ruleCondition" refId="2023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38" clsId="StyleRule">
                                <be key="ruleCondition" refId="2023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240" clsId="StyleRule">
                                <be key="ruleCondition" refId="2024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27</s>
                    </key>
                    <val>
                      <be refId="20242" clsId="StyleSheet">
                        <be key="version" refId="2024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24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245" ln="3">
                              <be refId="20246" clsId="StyleRule">
                                <be key="ruleCondition" refId="2024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48" clsId="StyleRule">
                                <be key="ruleCondition" refId="2024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250" clsId="StyleRule">
                                <be key="ruleCondition" refId="2025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0252" clsId="StyleSheet">
                        <be key="version" refId="2025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25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255" ln="2">
                              <be refId="20256" clsId="StyleRule">
                                <be key="ruleCondition" refId="2025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58" clsId="StyleRule">
                                <be key="ruleCondition" refId="2025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260" ln="0" eid="Reporting.com.tagetik.tables.IMatixCellLeafPositions,Reporting"/>
                  <m key="forcedEditModes" refId="20261" keid="Reporting.com.tagetik.tables.IMatixCellLeafPositions,Reporting" veid="SYS_STR"/>
                  <b key="UseTxlDeFormEditor">N</b>
                  <ref key="TxDeFormsEditorDescriptor" refId="14028"/>
                  <ref key="workspaceTableInfo" refId="14030"/>
                  <ref key="customFilters" refId="14031"/>
                </be>
              </val>
              <key>
                <s>matrix Teleriscaldamento</s>
              </key>
              <val>
                <be refId="20262" clsId="MatrixPositionBlockVO">
                  <s key="positionID">matrix Teleriscaldamento</s>
                  <ref key="rows" refId="13508"/>
                  <ref key="columns" refId="13551"/>
                  <ref key="matrixFilters" refId="13618"/>
                  <be key="rowHeaders" refId="20263" clsId="ReportingHeaders">
                    <m key="headers" refId="20264" keid="SYS_PR_I" veid="System.Collections.IList">
                      <key>
                        <i>-1</i>
                      </key>
                      <val>
                        <l refId="20265" ln="1">
                          <s>$Account(HIERARCHY("KPI")).desc</s>
                        </l>
                      </val>
                    </m>
                    <m key="headersDims" refId="2026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267" clsId="ReportingHeaders">
                    <m key="headers" refId="20268" keid="SYS_PR_I" veid="System.Collections.IList"/>
                    <m key="headersDims" refId="20269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673"/>
                  <b key="bindOriginalAmountOnSave">N</b>
                  <b key="showLink">N</b>
                  <i key="index">9</i>
                  <b key="excludeValuatingSheetsWithZeroValues">N</b>
                  <m key="addictionalStyleSheets" refId="20270" keid="SYS_STR" veid="StyleSheet">
                    <key>
                      <s>3</s>
                    </key>
                    <val>
                      <be refId="20271" clsId="StyleSheet">
                        <be key="version" refId="2027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27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274" ln="2">
                              <be refId="20275" clsId="StyleRule">
                                <be key="ruleCondition" refId="2027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77" clsId="StyleRule">
                                <be key="ruleCondition" refId="2027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279" clsId="StyleSheet">
                        <be key="version" refId="2028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28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282" ln="3">
                              <be refId="20283" clsId="StyleRule">
                                <be key="ruleCondition" refId="2028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285" clsId="StyleRule">
                                <be key="ruleCondition" refId="2028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287" clsId="StyleRule">
                                <be key="ruleCondition" refId="2028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289" ln="0" eid="Reporting.com.tagetik.tables.IMatixCellLeafPositions,Reporting"/>
                  <m key="forcedEditModes" refId="20290" keid="Reporting.com.tagetik.tables.IMatixCellLeafPositions,Reporting" veid="SYS_STR"/>
                  <b key="UseTxlDeFormEditor">N</b>
                  <ref key="TxDeFormsEditorDescriptor" refId="13695"/>
                  <ref key="workspaceTableInfo" refId="13697"/>
                  <ref key="customFilters" refId="13698"/>
                </be>
              </val>
              <key>
                <s>matrix igiene ambientale </s>
              </key>
              <val>
                <be refId="20291" clsId="MatrixPositionBlockVO">
                  <s key="positionID">matrix igiene ambientale </s>
                  <ref key="rows" refId="12699"/>
                  <ref key="columns" refId="12733"/>
                  <ref key="matrixFilters" refId="12800"/>
                  <be key="rowHeaders" refId="20292" clsId="ReportingHeaders">
                    <m key="headers" refId="20293" keid="SYS_PR_I" veid="System.Collections.IList">
                      <key>
                        <i>-1</i>
                      </key>
                      <val>
                        <l refId="20294" ln="1">
                          <s>$Account(HIERARCHY("KPI")).desc</s>
                        </l>
                      </val>
                    </m>
                    <m key="headersDims" refId="2029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296" clsId="ReportingHeaders">
                    <m key="headers" refId="20297" keid="SYS_PR_I" veid="System.Collections.IList"/>
                    <m key="headersDims" refId="20298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855"/>
                  <b key="bindOriginalAmountOnSave">N</b>
                  <b key="showLink">N</b>
                  <i key="index">10</i>
                  <b key="excludeValuatingSheetsWithZeroValues">N</b>
                  <m key="addictionalStyleSheets" refId="20299" keid="SYS_STR" veid="StyleSheet">
                    <key>
                      <s>5</s>
                    </key>
                    <val>
                      <be refId="20300" clsId="StyleSheet">
                        <be key="version" refId="2030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0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303" ln="3">
                              <be refId="20304" clsId="StyleRule">
                                <be key="ruleCondition" refId="2030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06" clsId="StyleRule">
                                <be key="ruleCondition" refId="2030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308" clsId="StyleRule">
                                <be key="ruleCondition" refId="2030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310" clsId="StyleSheet">
                        <be key="version" refId="2031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31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313" ln="2">
                              <be refId="20314" clsId="StyleRule">
                                <be key="ruleCondition" refId="2031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16" clsId="StyleRule">
                                <be key="ruleCondition" refId="2031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318" ln="0" eid="Reporting.com.tagetik.tables.IMatixCellLeafPositions,Reporting"/>
                  <m key="forcedEditModes" refId="20319" keid="Reporting.com.tagetik.tables.IMatixCellLeafPositions,Reporting" veid="SYS_STR"/>
                  <b key="UseTxlDeFormEditor">N</b>
                  <ref key="TxDeFormsEditorDescriptor" refId="12877"/>
                  <ref key="workspaceTableInfo" refId="12879"/>
                  <ref key="customFilters" refId="12880"/>
                </be>
              </val>
              <key>
                <s>matrix Ciclo idrico integrato</s>
              </key>
              <val>
                <be refId="20320" clsId="MatrixPositionBlockVO">
                  <s key="positionID">matrix Ciclo idrico integrato</s>
                  <ref key="rows" refId="13325"/>
                  <ref key="columns" refId="13359"/>
                  <ref key="matrixFilters" refId="13426"/>
                  <be key="rowHeaders" refId="20321" clsId="ReportingHeaders">
                    <m key="headers" refId="20322" keid="SYS_PR_I" veid="System.Collections.IList">
                      <key>
                        <i>-1</i>
                      </key>
                      <val>
                        <l refId="20323" ln="1">
                          <s>$Account(HIERARCHY("KPI")).desc</s>
                        </l>
                      </val>
                    </m>
                    <m key="headersDims" refId="2032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325" clsId="ReportingHeaders">
                    <m key="headers" refId="20326" keid="SYS_PR_I" veid="System.Collections.IList"/>
                    <m key="headersDims" refId="20327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481"/>
                  <b key="bindOriginalAmountOnSave">N</b>
                  <b key="showLink">N</b>
                  <i key="index">11</i>
                  <b key="excludeValuatingSheetsWithZeroValues">N</b>
                  <m key="addictionalStyleSheets" refId="20328" keid="SYS_STR" veid="StyleSheet">
                    <key>
                      <s>5</s>
                    </key>
                    <val>
                      <be refId="20329" clsId="StyleSheet">
                        <be key="version" refId="2033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3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332" ln="3">
                              <be refId="20333" clsId="StyleRule">
                                <be key="ruleCondition" refId="2033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35" clsId="StyleRule">
                                <be key="ruleCondition" refId="2033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337" clsId="StyleRule">
                                <be key="ruleCondition" refId="2033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0339" clsId="StyleSheet">
                        <be key="version" refId="2034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4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342" ln="2">
                              <be refId="20343" clsId="StyleRule">
                                <be key="ruleCondition" refId="2034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45" clsId="StyleRule">
                                <be key="ruleCondition" refId="2034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347" ln="0" eid="Reporting.com.tagetik.tables.IMatixCellLeafPositions,Reporting"/>
                  <m key="forcedEditModes" refId="20348" keid="Reporting.com.tagetik.tables.IMatixCellLeafPositions,Reporting" veid="SYS_STR"/>
                  <b key="UseTxlDeFormEditor">N</b>
                  <ref key="TxDeFormsEditorDescriptor" refId="13503"/>
                  <ref key="workspaceTableInfo" refId="13505"/>
                  <ref key="customFilters" refId="13506"/>
                </be>
              </val>
              <key>
                <s>E-Mobility 0</s>
              </key>
              <val>
                <be refId="20349" clsId="MatrixPositionBlockVO">
                  <s key="positionID">E-Mobility 0</s>
                  <ref key="rows" refId="11687"/>
                  <ref key="columns" refId="11773"/>
                  <ref key="matrixFilters" refId="11805"/>
                  <be key="rowHeaders" refId="20350" clsId="ReportingHeaders">
                    <m key="headers" refId="20351" keid="SYS_PR_I" veid="System.Collections.IList">
                      <key>
                        <i>-1</i>
                      </key>
                      <val>
                        <l refId="20352" ln="1">
                          <s>$Account(HIERARCHY("KPI")).desc</s>
                        </l>
                      </val>
                    </m>
                    <m key="headersDims" refId="2035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354" clsId="ReportingHeaders">
                    <m key="headers" refId="20355" keid="SYS_PR_I" veid="System.Collections.IList">
                      <key>
                        <i>-1</i>
                      </key>
                      <val>
                        <l refId="20356" ln="1">
                          <s>$Scenario.code</s>
                        </l>
                      </val>
                    </m>
                    <m key="headersDims" refId="2035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854"/>
                  <b key="bindOriginalAmountOnSave">N</b>
                  <b key="showLink">N</b>
                  <i key="index">12</i>
                  <b key="excludeValuatingSheetsWithZeroValues">N</b>
                  <m key="addictionalStyleSheets" refId="20358" keid="SYS_STR" veid="StyleSheet">
                    <key>
                      <s>5</s>
                    </key>
                    <val>
                      <be refId="20359" clsId="StyleSheet">
                        <be key="version" refId="2036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61" keid="SYS_STR" veid="System.Collections.IList">
                          <key>
                            <s>46524D4F424A-4E----</s>
                          </key>
                          <val>
                            <l refId="20362" ln="1">
                              <be refId="20363" clsId="StyleRule">
                                <be key="ruleCondition" refId="2036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365" ln="3">
                              <be refId="20366" clsId="StyleRule">
                                <be key="ruleCondition" refId="203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68" clsId="StyleRule">
                                <be key="ruleCondition" refId="203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370" clsId="StyleRule">
                                <be key="ruleCondition" refId="2037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0372" clsId="StyleSheet">
                        <be key="version" refId="2037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7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375" ln="2">
                              <be refId="20376" clsId="StyleRule">
                                <be key="ruleCondition" refId="2037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78" clsId="StyleRule">
                                <be key="ruleCondition" refId="2037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4</s>
                    </key>
                    <val>
                      <be refId="20380" clsId="StyleSheet">
                        <be key="version" refId="2038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38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383" ln="2">
                              <be refId="20384" clsId="StyleRule">
                                <be key="ruleCondition" refId="2038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386" clsId="StyleRule">
                                <be key="ruleCondition" refId="2038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388" ln="0" eid="Reporting.com.tagetik.tables.IMatixCellLeafPositions,Reporting"/>
                  <m key="forcedEditModes" refId="20389" keid="Reporting.com.tagetik.tables.IMatixCellLeafPositions,Reporting" veid="SYS_STR"/>
                  <b key="UseTxlDeFormEditor">N</b>
                  <ref key="TxDeFormsEditorDescriptor" refId="11887"/>
                  <ref key="workspaceTableInfo" refId="11889"/>
                  <ref key="customFilters" refId="11890"/>
                </be>
              </val>
              <key>
                <s>E-Mobility 0 copy00</s>
              </key>
              <val>
                <be refId="20390" clsId="MatrixPositionBlockVO">
                  <s key="positionID">E-Mobility 0 copy00</s>
                  <ref key="rows" refId="12150"/>
                  <ref key="columns" refId="12236"/>
                  <ref key="matrixFilters" refId="12286"/>
                  <be key="rowHeaders" refId="20391" clsId="ReportingHeaders">
                    <m key="headers" refId="20392" keid="SYS_PR_I" veid="System.Collections.IList"/>
                    <m key="headersDims" refId="20393" keid="SYS_PR_I" veid="SYS_STR"/>
                  </be>
                  <be key="columnHeaders" refId="20394" clsId="ReportingHeaders">
                    <m key="headers" refId="20395" keid="SYS_PR_I" veid="System.Collections.IList">
                      <key>
                        <i>-1</i>
                      </key>
                      <val>
                        <l refId="20396" ln="1">
                          <s>$Scenario.code</s>
                        </l>
                      </val>
                    </m>
                    <m key="headersDims" refId="2039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334"/>
                  <b key="bindOriginalAmountOnSave">N</b>
                  <b key="showLink">N</b>
                  <i key="index">13</i>
                  <b key="excludeValuatingSheetsWithZeroValues">N</b>
                  <m key="addictionalStyleSheets" refId="20398" keid="SYS_STR" veid="StyleSheet">
                    <key>
                      <s>2</s>
                    </key>
                    <val>
                      <be refId="20399" clsId="StyleSheet">
                        <be key="version" refId="2040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40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402" ln="2">
                              <be refId="20403" clsId="StyleRule">
                                <be key="ruleCondition" refId="20404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0405" clsId="StyleRule">
                                <be key="ruleCondition" refId="20406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3</s>
                    </key>
                    <val>
                      <be refId="20407" clsId="StyleSheet">
                        <be key="version" refId="2040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409" keid="SYS_STR" veid="System.Collections.IList">
                          <key>
                            <s>46524D4F424A-4E----</s>
                          </key>
                          <val>
                            <l refId="20410" ln="1">
                              <be refId="20411" clsId="StyleRule">
                                <be key="ruleCondition" refId="2041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413" ln="2">
                              <be refId="20414" clsId="StyleRule">
                                <be key="ruleCondition" refId="20415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0416" clsId="StyleRule">
                                <be key="ruleCondition" refId="2041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418" clsId="StyleSheet">
                        <be key="version" refId="2041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42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421" ln="2">
                              <be refId="20422" clsId="StyleRule">
                                <be key="ruleCondition" refId="2042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424" clsId="StyleRule">
                                <be key="ruleCondition" refId="2042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426" ln="0" eid="Reporting.com.tagetik.tables.IMatixCellLeafPositions,Reporting"/>
                  <m key="forcedEditModes" refId="20427" keid="Reporting.com.tagetik.tables.IMatixCellLeafPositions,Reporting" veid="SYS_STR"/>
                  <b key="UseTxlDeFormEditor">N</b>
                  <ref key="TxDeFormsEditorDescriptor" refId="12365"/>
                  <ref key="workspaceTableInfo" refId="12367"/>
                  <ref key="customFilters" refId="12368"/>
                </be>
              </val>
            </m>
            <m key="cellFields" refId="20428" keid="SYS_STR" veid="CodeCellField">
              <key>
                <s>CellField02</s>
              </key>
              <val>
                <be refId="20429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0430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0431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0432" clsId="CodeCellField">
                  <s key="code">CellField01</s>
                  <s key="cellField">$Scenario.code + " - " + $Scenario.desc</s>
                </be>
              </val>
            </m>
            <m key="dictionary" refId="20433" keid="SYS_STR" veid="CodeMultiDescVO"/>
            <m key="controlExpressions" refId="20434" keid="SYS_STR" veid="CodedExpControlloProspetto"/>
            <m key="inlineParameters" refId="20435" keid="SYS_STR" veid="CodedInlineParameter"/>
            <m key="queries" refId="20436" keid="SYS_STR" veid="Reporting.com.tagetik.query.IUserDefinedQueryVO,Reporting"/>
            <be key="sheets" refId="20437" clsId="FilterNode">
              <l key="dimensionOids" refId="20438" ln="0" eid="DimensionOid"/>
              <l key="AdHocParamDimensionOids" refId="20439" ln="0" eid="DimensionOid"/>
              <be key="data" refId="20440" clsId="FilterNodeData">
                <ref key="filterNode" refId="20437"/>
                <i key="segmentLevel">0</i>
                <ref key="segment" refId="22"/>
                <b key="placeHolder">N</b>
                <ref key="weight" refId="23"/>
                <be key="textMatchingCondition" refId="20441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0442" keid="SYS_STR" veid="ElaborationsLauncher"/>
            <m key="actionLists" refId="20443" keid="SYS_STR" veid="Reporting.com.tagetik.actionlist.ISnapshotActionList,Reporting"/>
            <l key="areas" refId="20444" ln="0" eid="SYS_STR"/>
            <l key="charts" refId="20445" ln="0" eid="SYS_STR"/>
            <l key="pivots" refId="20446" ln="0" eid="SYS_STR"/>
          </be>
        </val>
        <key>
          <s>Template00</s>
        </key>
        <val>
          <be refId="20447" clsId="ReportTemplateVO">
            <s key="code">Template00</s>
            <s key="desc">Pianeta</s>
            <m key="matrices" refId="20448" keid="SYS_STR" veid="Reporting.com.tagetik.tables.IMatrixPositionBlockVO,Reporting">
              <key>
                <s>Matrix Acqua</s>
              </key>
              <val>
                <be refId="20449" clsId="MatrixPositionBlockVO">
                  <s key="positionID">Matrix Acqua</s>
                  <ref key="rows" refId="14344"/>
                  <ref key="columns" refId="14406"/>
                  <ref key="matrixFilters" refId="14473"/>
                  <be key="rowHeaders" refId="20450" clsId="ReportingHeaders">
                    <m key="headers" refId="20451" keid="SYS_PR_I" veid="System.Collections.IList">
                      <key>
                        <i>-1</i>
                      </key>
                      <val>
                        <l refId="20452" ln="1">
                          <s>$Account(HIERARCHY("KPI")).desc</s>
                        </l>
                      </val>
                    </m>
                    <m key="headersDims" refId="2045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454" clsId="ReportingHeaders">
                    <m key="headers" refId="20455" keid="SYS_PR_I" veid="System.Collections.IList">
                      <key>
                        <i>-1</i>
                      </key>
                      <val>
                        <l refId="20456" ln="1">
                          <s>$Scenario.code</s>
                        </l>
                      </val>
                    </m>
                    <m key="headersDims" refId="2045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536"/>
                  <b key="bindOriginalAmountOnSave">N</b>
                  <b key="showLink">N</b>
                  <i key="index">1</i>
                  <b key="excludeValuatingSheetsWithZeroValues">N</b>
                  <m key="addictionalStyleSheets" refId="20458" keid="SYS_STR" veid="StyleSheet">
                    <key>
                      <s>6</s>
                    </key>
                    <val>
                      <be refId="20459" clsId="StyleSheet">
                        <be key="version" refId="2046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4172"/>
                        <m key="rules" refId="20461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462" ln="1">
                              <be refId="20463" clsId="StyleRule">
                                <be key="ruleCondition" refId="20464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465" ln="2">
                              <be refId="20466" clsId="StyleRule">
                                <be key="ruleCondition" refId="204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468" clsId="StyleRule">
                                <be key="ruleCondition" refId="204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7</s>
                    </key>
                    <val>
                      <be refId="20470" clsId="StyleSheet">
                        <be key="version" refId="2047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472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473" ln="2">
                              <be refId="20474" clsId="StyleRule">
                                <be key="ruleCondition" refId="2047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476" clsId="StyleRule">
                                <be key="ruleCondition" refId="2047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478" ln="0" eid="Reporting.com.tagetik.tables.IMatixCellLeafPositions,Reporting"/>
                  <m key="forcedEditModes" refId="20479" keid="Reporting.com.tagetik.tables.IMatixCellLeafPositions,Reporting" veid="SYS_STR"/>
                  <b key="UseTxlDeFormEditor">N</b>
                  <ref key="TxDeFormsEditorDescriptor" refId="14559"/>
                  <ref key="workspaceTableInfo" refId="14561"/>
                  <ref key="customFilters" refId="14562"/>
                </be>
              </val>
              <key>
                <s>Matrix Rifiuti</s>
              </key>
              <val>
                <be refId="20480" clsId="MatrixPositionBlockVO">
                  <s key="positionID">Matrix Rifiuti</s>
                  <ref key="rows" refId="14935"/>
                  <ref key="columns" refId="15048"/>
                  <ref key="matrixFilters" refId="15089"/>
                  <be key="rowHeaders" refId="20481" clsId="ReportingHeaders">
                    <m key="headers" refId="20482" keid="SYS_PR_I" veid="System.Collections.IList">
                      <key>
                        <i>-1</i>
                      </key>
                      <val>
                        <l refId="20483" ln="1">
                          <s>$Cust_Dim4.desc</s>
                        </l>
                      </val>
                    </m>
                    <m key="headersDims" refId="20484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0485" clsId="ReportingHeaders">
                    <m key="headers" refId="20486" keid="SYS_PR_I" veid="System.Collections.IList">
                      <key>
                        <i>-2</i>
                      </key>
                      <val>
                        <l refId="20487" ln="1">
                          <s>$Scenario(HIERARCHY("$")).desc</s>
                        </l>
                      </val>
                      <key>
                        <i>-1</i>
                      </key>
                      <val>
                        <l refId="20488" ln="1">
                          <s>$Account(HIERARCHY("KPI")).desc</s>
                        </l>
                      </val>
                    </m>
                    <m key="headersDims" refId="20489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VOC_KPI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5139"/>
                  <b key="bindOriginalAmountOnSave">N</b>
                  <b key="showLink">N</b>
                  <i key="index">2</i>
                  <b key="excludeValuatingSheetsWithZeroValues">N</b>
                  <m key="addictionalStyleSheets" refId="20490" keid="SYS_STR" veid="StyleSheet">
                    <key>
                      <s>1</s>
                    </key>
                    <val>
                      <be refId="20491" clsId="StyleSheet">
                        <be key="version" refId="2049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49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494" ln="2">
                              <be refId="20495" clsId="StyleRule">
                                <be key="ruleCondition" refId="2049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497" clsId="StyleRule">
                                <be key="ruleCondition" refId="2049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499" ln="0" eid="Reporting.com.tagetik.tables.IMatixCellLeafPositions,Reporting"/>
                  <m key="forcedEditModes" refId="20500" keid="Reporting.com.tagetik.tables.IMatixCellLeafPositions,Reporting" veid="SYS_STR"/>
                  <b key="UseTxlDeFormEditor">N</b>
                  <ref key="TxDeFormsEditorDescriptor" refId="15151"/>
                  <ref key="workspaceTableInfo" refId="15153"/>
                  <ref key="customFilters" refId="15154"/>
                </be>
              </val>
              <key>
                <s>Matrix fonti di produzione</s>
              </key>
              <val>
                <be refId="20501" clsId="MatrixPositionBlockVO">
                  <s key="positionID">Matrix fonti di produzione</s>
                  <ref key="rows" refId="16571"/>
                  <ref key="columns" refId="16627"/>
                  <ref key="matrixFilters" refId="16676"/>
                  <be key="rowHeaders" refId="20502" clsId="ReportingHeaders">
                    <m key="headers" refId="20503" keid="SYS_PR_I" veid="System.Collections.IList">
                      <key>
                        <i>-1</i>
                      </key>
                      <val>
                        <l refId="20504" ln="1">
                          <s>$Account(HIERARCHY("KPI")).desc</s>
                        </l>
                      </val>
                    </m>
                    <m key="headersDims" refId="2050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506" clsId="ReportingHeaders">
                    <m key="headers" refId="20507" keid="SYS_PR_I" veid="System.Collections.IList">
                      <key>
                        <i>-1</i>
                      </key>
                      <val>
                        <l refId="20508" ln="1">
                          <s>$Scenario(HIERARCHY("$")).desc</s>
                        </l>
                      </val>
                    </m>
                    <m key="headersDims" refId="2050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739"/>
                  <b key="bindOriginalAmountOnSave">N</b>
                  <b key="showLink">N</b>
                  <i key="index">3</i>
                  <b key="excludeValuatingSheetsWithZeroValues">N</b>
                  <m key="addictionalStyleSheets" refId="20510" keid="SYS_STR" veid="StyleSheet">
                    <key>
                      <s>3</s>
                    </key>
                    <val>
                      <be refId="20511" clsId="StyleSheet">
                        <be key="version" refId="2051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13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514" ln="2">
                              <be refId="20515" clsId="StyleRule">
                                <be key="ruleCondition" refId="2051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17" clsId="StyleRule">
                                <be key="ruleCondition" refId="2051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</s>
                    </key>
                    <val>
                      <be refId="20519" clsId="StyleSheet">
                        <be key="version" refId="2052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2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522" ln="2">
                              <be refId="20523" clsId="StyleRule">
                                <be key="ruleCondition" refId="2052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25" clsId="StyleRule">
                                <be key="ruleCondition" refId="2052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527" ln="0" eid="Reporting.com.tagetik.tables.IMatixCellLeafPositions,Reporting"/>
                  <m key="forcedEditModes" refId="20528" keid="Reporting.com.tagetik.tables.IMatixCellLeafPositions,Reporting" veid="SYS_STR"/>
                  <b key="UseTxlDeFormEditor">N</b>
                  <ref key="TxDeFormsEditorDescriptor" refId="16759"/>
                  <ref key="workspaceTableInfo" refId="16761"/>
                  <ref key="customFilters" refId="16762"/>
                </be>
              </val>
              <key>
                <s>
                  Matrix Biodiversit
                  <ch cod="e0"/>
                </s>
              </key>
              <val>
                <be refId="20529" clsId="MatrixPositionBlockVO">
                  <s key="positionID">
                    Matrix Biodiversit
                    <ch cod="e0"/>
                  </s>
                  <ref key="rows" refId="16373"/>
                  <ref key="columns" refId="16423"/>
                  <ref key="matrixFilters" refId="16473"/>
                  <be key="rowHeaders" refId="20530" clsId="ReportingHeaders">
                    <m key="headers" refId="20531" keid="SYS_PR_I" veid="System.Collections.IList">
                      <key>
                        <i>-1</i>
                      </key>
                      <val>
                        <l refId="20532" ln="1">
                          <s>$Account(HIERARCHY("KPI")).desc</s>
                        </l>
                      </val>
                    </m>
                    <m key="headersDims" refId="2053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534" clsId="ReportingHeaders">
                    <m key="headers" refId="20535" keid="SYS_PR_I" veid="System.Collections.IList">
                      <key>
                        <i>-1</i>
                      </key>
                      <val>
                        <l refId="20536" ln="1">
                          <s>$Scenario(HIERARCHY("$")).code</s>
                        </l>
                      </val>
                    </m>
                    <m key="headersDims" refId="2053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536"/>
                  <b key="bindOriginalAmountOnSave">N</b>
                  <b key="showLink">N</b>
                  <i key="index">4</i>
                  <b key="excludeValuatingSheetsWithZeroValues">N</b>
                  <m key="addictionalStyleSheets" refId="20538" keid="SYS_STR" veid="StyleSheet">
                    <key>
                      <s>2</s>
                    </key>
                    <val>
                      <be refId="20539" clsId="StyleSheet">
                        <be key="version" refId="2054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4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542" ln="2">
                              <be refId="20543" clsId="StyleRule">
                                <be key="ruleCondition" refId="2054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45" clsId="StyleRule">
                                <be key="ruleCondition" refId="2054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0547" clsId="StyleSheet">
                        <be key="version" refId="2054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4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550" ln="3">
                              <be refId="20551" clsId="StyleRule">
                                <be key="ruleCondition" refId="2055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53" clsId="StyleRule">
                                <be key="ruleCondition" refId="2055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555" clsId="StyleRule">
                                <be key="ruleCondition" refId="20556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557" clsId="StyleSheet">
                        <be key="version" refId="2055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59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560" ln="2">
                              <be refId="20561" clsId="StyleRule">
                                <be key="ruleCondition" refId="2056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63" clsId="StyleRule">
                                <be key="ruleCondition" refId="2056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565" ln="0" eid="Reporting.com.tagetik.tables.IMatixCellLeafPositions,Reporting"/>
                  <m key="forcedEditModes" refId="20566" keid="Reporting.com.tagetik.tables.IMatixCellLeafPositions,Reporting" veid="SYS_STR"/>
                  <b key="UseTxlDeFormEditor">N</b>
                  <ref key="TxDeFormsEditorDescriptor" refId="16566"/>
                  <ref key="workspaceTableInfo" refId="16568"/>
                  <ref key="customFilters" refId="16569"/>
                </be>
              </val>
              <key>
                <s>Destino</s>
              </key>
              <val>
                <be refId="20567" clsId="MatrixPositionBlockVO">
                  <s key="positionID">Destino</s>
                  <ref key="rows" refId="17987"/>
                  <ref key="columns" refId="18029"/>
                  <ref key="matrixFilters" refId="18094"/>
                  <be key="rowHeaders" refId="20568" clsId="ReportingHeaders">
                    <m key="headers" refId="20569" keid="SYS_PR_I" veid="System.Collections.IList">
                      <key>
                        <i>-1</i>
                      </key>
                      <val>
                        <l refId="20570" ln="1">
                          <s>$Account(HIERARCHY("KPI")).desc</s>
                        </l>
                      </val>
                    </m>
                    <m key="headersDims" refId="20571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572" clsId="ReportingHeaders">
                    <m key="headers" refId="20573" keid="SYS_PR_I" veid="System.Collections.IList">
                      <key>
                        <i>-1</i>
                      </key>
                      <val>
                        <l refId="20574" ln="1">
                          <s>$Scenario.code</s>
                        </l>
                      </val>
                    </m>
                    <m key="headersDims" refId="20575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157"/>
                  <b key="bindOriginalAmountOnSave">N</b>
                  <b key="showLink">N</b>
                  <i key="index">5</i>
                  <b key="excludeValuatingSheetsWithZeroValues">N</b>
                  <m key="addictionalStyleSheets" refId="20576" keid="SYS_STR" veid="StyleSheet">
                    <key>
                      <s>30</s>
                    </key>
                    <val>
                      <be refId="20577" clsId="StyleSheet">
                        <be key="version" refId="2057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7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580" ln="2">
                              <be refId="20581" clsId="StyleRule">
                                <be key="ruleCondition" refId="2058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83" clsId="StyleRule">
                                <be key="ruleCondition" refId="2058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29</s>
                    </key>
                    <val>
                      <be refId="20585" clsId="StyleSheet">
                        <be key="version" refId="2058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587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588" ln="1">
                              <be refId="20589" clsId="StyleRule">
                                <be key="ruleCondition" refId="20590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591" ln="3">
                              <be refId="20592" clsId="StyleRule">
                                <be key="ruleCondition" refId="2059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594" clsId="StyleRule">
                                <be key="ruleCondition" refId="2059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596" clsId="StyleRule">
                                <be key="ruleCondition" refId="2059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0598" clsId="StyleSheet">
                        <be key="version" refId="2059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0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601" ln="2">
                              <be refId="20602" clsId="StyleRule">
                                <be key="ruleCondition" refId="2060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04" clsId="StyleRule">
                                <be key="ruleCondition" refId="2060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606" ln="0" eid="Reporting.com.tagetik.tables.IMatixCellLeafPositions,Reporting"/>
                  <m key="forcedEditModes" refId="20607" keid="Reporting.com.tagetik.tables.IMatixCellLeafPositions,Reporting" veid="SYS_STR"/>
                  <b key="UseTxlDeFormEditor">N</b>
                  <ref key="TxDeFormsEditorDescriptor" refId="18190"/>
                  <ref key="workspaceTableInfo" refId="18192"/>
                  <ref key="customFilters" refId="18193"/>
                </be>
              </val>
              <key>
                <s>Rifiuti Trattati</s>
              </key>
              <val>
                <be refId="20608" clsId="MatrixPositionBlockVO">
                  <s key="positionID">Rifiuti Trattati</s>
                  <ref key="rows" refId="17354"/>
                  <ref key="columns" refId="17394"/>
                  <ref key="matrixFilters" refId="17459"/>
                  <be key="rowHeaders" refId="20609" clsId="ReportingHeaders">
                    <m key="headers" refId="20610" keid="SYS_PR_I" veid="System.Collections.IList">
                      <key>
                        <i>-1</i>
                      </key>
                      <val>
                        <l refId="20611" ln="1">
                          <s>$Account(HIERARCHY("KPI")).desc</s>
                        </l>
                      </val>
                    </m>
                    <m key="headersDims" refId="2061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613" clsId="ReportingHeaders">
                    <m key="headers" refId="20614" keid="SYS_PR_I" veid="System.Collections.IList">
                      <key>
                        <i>-1</i>
                      </key>
                      <val>
                        <l refId="20615" ln="1">
                          <s>$Scenario.code</s>
                        </l>
                      </val>
                    </m>
                    <m key="headersDims" refId="20616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7522"/>
                  <b key="bindOriginalAmountOnSave">N</b>
                  <b key="showLink">N</b>
                  <i key="index">6</i>
                  <b key="excludeValuatingSheetsWithZeroValues">N</b>
                  <m key="addictionalStyleSheets" refId="20617" keid="SYS_STR" veid="StyleSheet">
                    <key>
                      <s>2</s>
                    </key>
                    <val>
                      <be refId="20618" clsId="StyleSheet">
                        <be key="version" refId="2061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2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621" ln="3">
                              <be refId="20622" clsId="StyleRule">
                                <be key="ruleCondition" refId="2062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24" clsId="StyleRule">
                                <be key="ruleCondition" refId="2062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626" clsId="StyleRule">
                                <be key="ruleCondition" refId="2062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0628" clsId="StyleSheet">
                        <be key="version" refId="2062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3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631" ln="2">
                              <be refId="20632" clsId="StyleRule">
                                <be key="ruleCondition" refId="2063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34" clsId="StyleRule">
                                <be key="ruleCondition" refId="2063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</s>
                    </key>
                    <val>
                      <be refId="20636" clsId="StyleSheet">
                        <be key="version" refId="2063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3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639" ln="2">
                              <be refId="20640" clsId="StyleRule">
                                <be key="ruleCondition" refId="2064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42" clsId="StyleRule">
                                <be key="ruleCondition" refId="2064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644" ln="0" eid="Reporting.com.tagetik.tables.IMatixCellLeafPositions,Reporting"/>
                  <m key="forcedEditModes" refId="20645" keid="Reporting.com.tagetik.tables.IMatixCellLeafPositions,Reporting" veid="SYS_STR"/>
                  <b key="UseTxlDeFormEditor">N</b>
                  <ref key="TxDeFormsEditorDescriptor" refId="17552"/>
                  <ref key="workspaceTableInfo" refId="17554"/>
                  <ref key="customFilters" refId="17555"/>
                </be>
              </val>
              <key>
                <s>Recupero materie prime</s>
              </key>
              <val>
                <be refId="20646" clsId="MatrixPositionBlockVO">
                  <s key="positionID">Recupero materie prime</s>
                  <ref key="rows" refId="16764"/>
                  <ref key="columns" refId="16845"/>
                  <ref key="matrixFilters" refId="16910"/>
                  <be key="rowHeaders" refId="20647" clsId="ReportingHeaders">
                    <m key="headers" refId="20648" keid="SYS_PR_I" veid="System.Collections.IList">
                      <key>
                        <i>-1</i>
                      </key>
                      <val>
                        <l refId="20649" ln="1">
                          <s>$Account(HIERARCHY("KPI")).desc</s>
                        </l>
                      </val>
                    </m>
                    <m key="headersDims" refId="2065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651" clsId="ReportingHeaders">
                    <m key="headers" refId="20652" keid="SYS_PR_I" veid="System.Collections.IList">
                      <key>
                        <i>-1</i>
                      </key>
                      <val>
                        <l refId="20653" ln="1">
                          <s>$Scenario.code</s>
                        </l>
                      </val>
                    </m>
                    <m key="headersDims" refId="2065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973"/>
                  <b key="bindOriginalAmountOnSave">N</b>
                  <b key="showLink">N</b>
                  <i key="index">7</i>
                  <b key="excludeValuatingSheetsWithZeroValues">N</b>
                  <m key="addictionalStyleSheets" refId="20655" keid="SYS_STR" veid="StyleSheet">
                    <key>
                      <s>21</s>
                    </key>
                    <val>
                      <be refId="20656" clsId="StyleSheet">
                        <be key="version" refId="2065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65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659" ln="2">
                              <be refId="20660" clsId="StyleRule">
                                <be key="ruleCondition" refId="2066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62" clsId="StyleRule">
                                <be key="ruleCondition" refId="2066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0664" clsId="StyleSheet">
                        <be key="version" refId="2066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6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667" ln="2">
                              <be refId="20668" clsId="StyleRule">
                                <be key="ruleCondition" refId="2066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70" clsId="StyleRule">
                                <be key="ruleCondition" refId="2067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672" ln="0" eid="Reporting.com.tagetik.tables.IMatixCellLeafPositions,Reporting"/>
                  <m key="forcedEditModes" refId="20673" keid="Reporting.com.tagetik.tables.IMatixCellLeafPositions,Reporting" veid="SYS_STR"/>
                  <b key="UseTxlDeFormEditor">N</b>
                  <ref key="TxDeFormsEditorDescriptor" refId="16993"/>
                  <ref key="workspaceTableInfo" refId="16995"/>
                  <ref key="customFilters" refId="16996"/>
                </be>
              </val>
              <key>
                <s>Rifiuti recuperati</s>
              </key>
              <val>
                <be refId="20674" clsId="MatrixPositionBlockVO">
                  <s key="positionID">Rifiuti recuperati</s>
                  <ref key="rows" refId="17777"/>
                  <ref key="columns" refId="17834"/>
                  <ref key="matrixFilters" refId="17899"/>
                  <be key="rowHeaders" refId="20675" clsId="ReportingHeaders">
                    <m key="headers" refId="20676" keid="SYS_PR_I" veid="System.Collections.IList">
                      <key>
                        <i>-1</i>
                      </key>
                      <val>
                        <l refId="20677" ln="1">
                          <s>$Account(HIERARCHY("KPI")).desc</s>
                        </l>
                      </val>
                    </m>
                    <m key="headersDims" refId="2067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679" clsId="ReportingHeaders">
                    <m key="headers" refId="20680" keid="SYS_PR_I" veid="System.Collections.IList">
                      <key>
                        <i>-1</i>
                      </key>
                      <val>
                        <l refId="20681" ln="1">
                          <s>$Scenario.code</s>
                        </l>
                      </val>
                    </m>
                    <m key="headersDims" refId="2068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7962"/>
                  <b key="bindOriginalAmountOnSave">N</b>
                  <b key="showLink">N</b>
                  <i key="index">8</i>
                  <b key="excludeValuatingSheetsWithZeroValues">N</b>
                  <m key="addictionalStyleSheets" refId="20683" keid="SYS_STR" veid="StyleSheet">
                    <key>
                      <s>21</s>
                    </key>
                    <val>
                      <be refId="20684" clsId="StyleSheet">
                        <be key="version" refId="2068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86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687" ln="2">
                              <be refId="20688" clsId="StyleRule">
                                <be key="ruleCondition" refId="2068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90" clsId="StyleRule">
                                <be key="ruleCondition" refId="2069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0692" clsId="StyleSheet">
                        <be key="version" refId="2069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69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695" ln="2">
                              <be refId="20696" clsId="StyleRule">
                                <be key="ruleCondition" refId="2069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698" clsId="StyleRule">
                                <be key="ruleCondition" refId="2069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700" ln="0" eid="Reporting.com.tagetik.tables.IMatixCellLeafPositions,Reporting"/>
                  <m key="forcedEditModes" refId="20701" keid="Reporting.com.tagetik.tables.IMatixCellLeafPositions,Reporting" veid="SYS_STR"/>
                  <b key="UseTxlDeFormEditor">N</b>
                  <ref key="TxDeFormsEditorDescriptor" refId="17982"/>
                  <ref key="workspaceTableInfo" refId="17984"/>
                  <ref key="customFilters" refId="17985"/>
                </be>
              </val>
              <key>
                <s>Energia</s>
              </key>
              <val>
                <be refId="20702" clsId="MatrixPositionBlockVO">
                  <s key="positionID">Energia</s>
                  <ref key="rows" refId="14564"/>
                  <ref key="columns" refId="14759"/>
                  <ref key="matrixFilters" refId="14824"/>
                  <be key="rowHeaders" refId="20703" clsId="ReportingHeaders">
                    <m key="headers" refId="20704" keid="SYS_PR_I" veid="System.Collections.IList">
                      <key>
                        <i>-1</i>
                      </key>
                      <val>
                        <l refId="20705" ln="1">
                          <s>$Account(HIERARCHY("KPI")).desc</s>
                        </l>
                      </val>
                    </m>
                    <m key="headersDims" refId="2070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707" clsId="ReportingHeaders">
                    <m key="headers" refId="20708" keid="SYS_PR_I" veid="System.Collections.IList">
                      <key>
                        <i>-1</i>
                      </key>
                      <val>
                        <l refId="20709" ln="1">
                          <s>$Scenario.code</s>
                        </l>
                      </val>
                    </m>
                    <m key="headersDims" refId="20710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887"/>
                  <b key="bindOriginalAmountOnSave">N</b>
                  <b key="showLink">N</b>
                  <i key="index">9</i>
                  <b key="excludeValuatingSheetsWithZeroValues">N</b>
                  <m key="addictionalStyleSheets" refId="20711" keid="SYS_STR" veid="StyleSheet">
                    <key>
                      <s>30</s>
                    </key>
                    <val>
                      <be refId="20712" clsId="StyleSheet">
                        <be key="version" refId="2071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14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715" ln="1">
                              <be refId="20716" clsId="StyleRule">
                                <be key="ruleCondition" refId="20717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718" ln="3">
                              <be refId="20719" clsId="StyleRule">
                                <be key="ruleCondition" refId="2072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21" clsId="StyleRule">
                                <be key="ruleCondition" refId="2072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723" clsId="StyleRule">
                                <be key="ruleCondition" refId="2072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29</s>
                    </key>
                    <val>
                      <be refId="20725" clsId="StyleSheet">
                        <be key="version" refId="2072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27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728" ln="2">
                              <be refId="20729" clsId="StyleRule">
                                <be key="ruleCondition" refId="2073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31" clsId="StyleRule">
                                <be key="ruleCondition" refId="2073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27</s>
                    </key>
                    <val>
                      <be refId="20733" clsId="StyleSheet">
                        <be key="version" refId="2073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3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736" ln="2">
                              <be refId="20737" clsId="StyleRule">
                                <be key="ruleCondition" refId="207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39" clsId="StyleRule">
                                <be key="ruleCondition" refId="207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28</s>
                    </key>
                    <val>
                      <be refId="20741" clsId="StyleSheet">
                        <be key="version" refId="2074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74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744" ln="3">
                              <be refId="20745" clsId="StyleRule">
                                <be key="ruleCondition" refId="2074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47" clsId="StyleRule">
                                <be key="ruleCondition" refId="2074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749" clsId="StyleRule">
                                <be key="ruleCondition" refId="20750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751" ln="0" eid="Reporting.com.tagetik.tables.IMatixCellLeafPositions,Reporting"/>
                  <m key="forcedEditModes" refId="20752" keid="Reporting.com.tagetik.tables.IMatixCellLeafPositions,Reporting" veid="SYS_STR"/>
                  <b key="UseTxlDeFormEditor">N</b>
                  <ref key="TxDeFormsEditorDescriptor" refId="14930"/>
                  <ref key="workspaceTableInfo" refId="14932"/>
                  <ref key="customFilters" refId="14933"/>
                </be>
              </val>
              <key>
                <s>Emissioni</s>
              </key>
              <val>
                <be refId="20753" clsId="MatrixPositionBlockVO">
                  <s key="positionID">Emissioni</s>
                  <ref key="rows" refId="16061"/>
                  <ref key="columns" refId="16220"/>
                  <ref key="matrixFilters" refId="16285"/>
                  <be key="rowHeaders" refId="20754" clsId="ReportingHeaders">
                    <m key="headers" refId="20755" keid="SYS_PR_I" veid="System.Collections.IList">
                      <key>
                        <i>-1</i>
                      </key>
                      <val>
                        <l refId="20756" ln="1">
                          <s>$Account(HIERARCHY("KPI")).desc</s>
                        </l>
                      </val>
                    </m>
                    <m key="headersDims" refId="20757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758" clsId="ReportingHeaders">
                    <m key="headers" refId="20759" keid="SYS_PR_I" veid="System.Collections.IList">
                      <key>
                        <i>-1</i>
                      </key>
                      <val>
                        <l refId="20760" ln="1">
                          <s>$Scenario.code</s>
                        </l>
                      </val>
                    </m>
                    <m key="headersDims" refId="20761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348"/>
                  <b key="bindOriginalAmountOnSave">N</b>
                  <b key="showLink">N</b>
                  <i key="index">10</i>
                  <b key="excludeValuatingSheetsWithZeroValues">N</b>
                  <m key="addictionalStyleSheets" refId="20762" keid="SYS_STR" veid="StyleSheet">
                    <key>
                      <s>32</s>
                    </key>
                    <val>
                      <be refId="20763" clsId="StyleSheet">
                        <be key="version" refId="2076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65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766" ln="2">
                              <be refId="20767" clsId="StyleRule">
                                <be key="ruleCondition" refId="2076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69" clsId="StyleRule">
                                <be key="ruleCondition" refId="2077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31</s>
                    </key>
                    <val>
                      <be refId="20771" clsId="StyleSheet">
                        <be key="version" refId="2077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7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774" ln="2">
                              <be refId="20775" clsId="StyleRule">
                                <be key="ruleCondition" refId="2077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77" clsId="StyleRule">
                                <be key="ruleCondition" refId="2077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779" ln="0" eid="Reporting.com.tagetik.tables.IMatixCellLeafPositions,Reporting"/>
                  <m key="forcedEditModes" refId="20780" keid="Reporting.com.tagetik.tables.IMatixCellLeafPositions,Reporting" veid="SYS_STR"/>
                  <b key="UseTxlDeFormEditor">N</b>
                  <ref key="TxDeFormsEditorDescriptor" refId="16368"/>
                  <ref key="workspaceTableInfo" refId="16370"/>
                  <ref key="customFilters" refId="16371"/>
                </be>
              </val>
              <key>
                <s>POTABILIZZAZIONE</s>
              </key>
              <val>
                <be refId="20781" clsId="MatrixPositionBlockVO">
                  <s key="positionID">POTABILIZZAZIONE</s>
                  <ref key="rows" refId="17557"/>
                  <ref key="columns" refId="17644"/>
                  <ref key="matrixFilters" refId="17703"/>
                  <be key="rowHeaders" refId="20782" clsId="ReportingHeaders">
                    <m key="headers" refId="20783" keid="SYS_PR_I" veid="System.Collections.IList">
                      <key>
                        <i>-1</i>
                      </key>
                      <val>
                        <l refId="20784" ln="1">
                          <s>$Account(HIERARCHY("KPI")).desc</s>
                        </l>
                      </val>
                    </m>
                    <m key="headersDims" refId="2078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786" clsId="ReportingHeaders">
                    <m key="headers" refId="20787" keid="SYS_PR_I" veid="System.Collections.IList">
                      <key>
                        <i>-1</i>
                      </key>
                      <val>
                        <l refId="20788" ln="1">
                          <s>$Scenario(HIERARCHY("$")).code</s>
                        </l>
                      </val>
                    </m>
                    <m key="headersDims" refId="2078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7752"/>
                  <b key="bindOriginalAmountOnSave">N</b>
                  <b key="showLink">N</b>
                  <i key="index">11</i>
                  <b key="excludeValuatingSheetsWithZeroValues">N</b>
                  <m key="addictionalStyleSheets" refId="20790" keid="SYS_STR" veid="StyleSheet">
                    <key>
                      <s>3</s>
                    </key>
                    <val>
                      <be refId="20791" clsId="StyleSheet">
                        <be key="version" refId="2079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793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794" ln="2">
                              <be refId="20795" clsId="StyleRule">
                                <be key="ruleCondition" refId="2079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797" clsId="StyleRule">
                                <be key="ruleCondition" refId="2079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799" clsId="StyleSheet">
                        <be key="version" refId="2080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80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802" ln="2">
                              <be refId="20803" clsId="StyleRule">
                                <be key="ruleCondition" refId="2080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805" clsId="StyleRule">
                                <be key="ruleCondition" refId="2080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807" ln="0" eid="Reporting.com.tagetik.tables.IMatixCellLeafPositions,Reporting"/>
                  <m key="forcedEditModes" refId="20808" keid="Reporting.com.tagetik.tables.IMatixCellLeafPositions,Reporting" veid="SYS_STR"/>
                  <b key="UseTxlDeFormEditor">N</b>
                  <ref key="TxDeFormsEditorDescriptor" refId="17772"/>
                  <ref key="workspaceTableInfo" refId="17774"/>
                  <ref key="customFilters" refId="17775"/>
                </be>
              </val>
              <key>
                <s>Matrix00 copy00</s>
              </key>
              <val>
                <be refId="20809" clsId="MatrixPositionBlockVO">
                  <s key="positionID">Matrix00 copy00</s>
                  <ref key="rows" refId="15156"/>
                  <ref key="columns" refId="15868"/>
                  <ref key="matrixFilters" refId="15927"/>
                  <be key="rowHeaders" refId="20810" clsId="ReportingHeaders">
                    <m key="headers" refId="20811" keid="SYS_PR_I" veid="System.Collections.IList">
                      <key>
                        <i>-1</i>
                      </key>
                      <val>
                        <l refId="20812" ln="1">
                          <s>$ME_001_000001.desc</s>
                        </l>
                      </val>
                    </m>
                    <m key="headersDims" refId="20813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0814" clsId="ReportingHeaders">
                    <m key="headers" refId="20815" keid="SYS_PR_I" veid="System.Collections.IList">
                      <key>
                        <i>-1</i>
                      </key>
                      <val>
                        <l refId="20816" ln="1">
                          <s>$Scenario.code</s>
                        </l>
                      </val>
                    </m>
                    <m key="headersDims" refId="2081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5969"/>
                  <b key="bindOriginalAmountOnSave">N</b>
                  <b key="showLink">N</b>
                  <i key="index">12</i>
                  <b key="excludeValuatingSheetsWithZeroValues">N</b>
                  <m key="addictionalStyleSheets" refId="20818" keid="SYS_STR" veid="StyleSheet">
                    <key>
                      <s>5</s>
                    </key>
                    <val>
                      <be refId="20819" clsId="StyleSheet">
                        <be key="version" refId="2082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82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822" ln="2">
                              <be refId="20823" clsId="StyleRule">
                                <be key="ruleCondition" refId="2082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825" clsId="StyleRule">
                                <be key="ruleCondition" refId="2082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0827" clsId="StyleSheet">
                        <be key="version" refId="2082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82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830" ln="2">
                              <be refId="20831" clsId="StyleRule">
                                <be key="ruleCondition" refId="2083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833" clsId="StyleRule">
                                <be key="ruleCondition" refId="2083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  <key>
                      <s>4</s>
                    </key>
                    <val>
                      <be refId="20835" clsId="StyleSheet">
                        <be key="version" refId="2083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837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838" ln="1">
                              <be refId="20839" clsId="StyleRule">
                                <be key="ruleCondition" refId="20840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0841" ln="3">
                              <be refId="20842" clsId="StyleRule">
                                <be key="ruleCondition" refId="2084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844" clsId="StyleRule">
                                <be key="ruleCondition" refId="2084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846" clsId="StyleRule">
                                <be key="ruleCondition" refId="2084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848" ln="54" eid="Reporting.com.tagetik.tables.IMatixCellLeafPositions,Reporting">
                    <ref refId="16001"/>
                    <ref refId="16002"/>
                    <ref refId="16003"/>
                    <ref refId="16004"/>
                    <ref refId="16005"/>
                    <ref refId="16006"/>
                    <ref refId="16007"/>
                    <ref refId="16008"/>
                    <ref refId="16009"/>
                    <ref refId="16010"/>
                    <ref refId="16011"/>
                    <ref refId="16012"/>
                    <ref refId="16013"/>
                    <ref refId="16014"/>
                    <ref refId="16015"/>
                    <ref refId="16016"/>
                    <ref refId="16017"/>
                    <ref refId="16018"/>
                    <ref refId="16019"/>
                    <ref refId="16020"/>
                    <ref refId="16021"/>
                    <ref refId="16022"/>
                    <ref refId="16023"/>
                    <ref refId="16024"/>
                    <ref refId="16025"/>
                    <ref refId="16026"/>
                    <ref refId="16027"/>
                    <ref refId="16028"/>
                    <ref refId="16029"/>
                    <ref refId="16030"/>
                    <ref refId="16031"/>
                    <ref refId="16032"/>
                    <ref refId="16033"/>
                    <ref refId="16034"/>
                    <ref refId="16035"/>
                    <ref refId="16036"/>
                    <ref refId="16037"/>
                    <ref refId="16038"/>
                    <ref refId="16039"/>
                    <ref refId="16040"/>
                    <ref refId="16041"/>
                    <ref refId="16042"/>
                    <ref refId="16043"/>
                    <ref refId="16044"/>
                    <ref refId="16045"/>
                    <ref refId="16046"/>
                    <ref refId="16047"/>
                    <ref refId="16048"/>
                    <ref refId="16049"/>
                    <ref refId="16050"/>
                    <ref refId="16051"/>
                    <ref refId="16052"/>
                    <ref refId="16053"/>
                    <ref refId="16054"/>
                  </set>
                  <m key="forcedEditModes" refId="20849" keid="Reporting.com.tagetik.tables.IMatixCellLeafPositions,Reporting" veid="SYS_STR"/>
                  <b key="UseTxlDeFormEditor">N</b>
                  <ref key="TxDeFormsEditorDescriptor" refId="16056"/>
                  <ref key="workspaceTableInfo" refId="16058"/>
                  <ref key="customFilters" refId="16059"/>
                </be>
              </val>
              <key>
                <s>Count Impianti</s>
              </key>
              <val>
                <be refId="20850" clsId="MatrixPositionBlockVO">
                  <s key="positionID">Count Impianti</s>
                  <ref key="rows" refId="16998"/>
                  <ref key="columns" refId="17231"/>
                  <ref key="matrixFilters" refId="17290"/>
                  <be key="rowHeaders" refId="20851" clsId="ReportingHeaders">
                    <m key="headers" refId="20852" keid="SYS_PR_I" veid="System.Collections.IList">
                      <key>
                        <i>-1</i>
                      </key>
                      <val>
                        <l refId="20853" ln="1">
                          <s>$ME_001_000001.desc</s>
                        </l>
                      </val>
                    </m>
                    <m key="headersDims" refId="20854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0855" clsId="ReportingHeaders">
                    <m key="headers" refId="20856" keid="SYS_PR_I" veid="System.Collections.IList"/>
                    <m key="headersDims" refId="20857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7331"/>
                  <b key="bindOriginalAmountOnSave">N</b>
                  <b key="showLink">N</b>
                  <i key="index">13</i>
                  <b key="excludeValuatingSheetsWithZeroValues">N</b>
                  <m key="addictionalStyleSheets" refId="20858" keid="SYS_STR" veid="StyleSheet">
                    <key>
                      <s>2</s>
                    </key>
                    <val>
                      <be refId="20859" clsId="StyleSheet">
                        <be key="version" refId="2086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861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0862" ln="1">
                              <be refId="20863" clsId="StyleRule">
                                <be key="ruleCondition" refId="20864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</s>
                    </key>
                    <val>
                      <be refId="20865" clsId="StyleSheet">
                        <be key="version" refId="2086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867" keid="SYS_STR" veid="System.Collections.IList">
                          <key>
                            <s>46524D4F424A-45-----524F5753-234E2F41-234E2F41-234E2F41</s>
                          </key>
                          <val>
                            <l refId="20868" ln="2">
                              <be refId="20869" clsId="StyleRule">
                                <be key="ruleCondition" refId="20870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  <be refId="20871" clsId="StyleRule">
                                <be key="ruleCondition" refId="20872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873" ln="0" eid="Reporting.com.tagetik.tables.IMatixCellLeafPositions,Reporting"/>
                  <m key="forcedEditModes" refId="20874" keid="Reporting.com.tagetik.tables.IMatixCellLeafPositions,Reporting" veid="SYS_STR"/>
                  <b key="UseTxlDeFormEditor">N</b>
                  <ref key="TxDeFormsEditorDescriptor" refId="17349"/>
                  <ref key="workspaceTableInfo" refId="17351"/>
                  <ref key="customFilters" refId="17352"/>
                </be>
              </val>
            </m>
            <m key="cellFields" refId="20875" keid="SYS_STR" veid="CodeCellField">
              <key>
                <s>CellField02</s>
              </key>
              <val>
                <be refId="20876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0877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0878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0879" clsId="CodeCellField">
                  <s key="code">CellField01</s>
                  <s key="cellField">$Scenario.code + " - " + $Scenario.desc</s>
                </be>
              </val>
            </m>
            <m key="dictionary" refId="20880" keid="SYS_STR" veid="CodeMultiDescVO"/>
            <m key="controlExpressions" refId="20881" keid="SYS_STR" veid="CodedExpControlloProspetto"/>
            <m key="inlineParameters" refId="20882" keid="SYS_STR" veid="CodedInlineParameter"/>
            <m key="queries" refId="20883" keid="SYS_STR" veid="Reporting.com.tagetik.query.IUserDefinedQueryVO,Reporting"/>
            <be key="sheets" refId="20884" clsId="FilterNode">
              <l key="dimensionOids" refId="20885" ln="0" eid="DimensionOid"/>
              <l key="AdHocParamDimensionOids" refId="20886" ln="0" eid="DimensionOid"/>
              <be key="data" refId="20887" clsId="FilterNodeData">
                <ref key="filterNode" refId="20884"/>
                <i key="segmentLevel">0</i>
                <ref key="segment" refId="22"/>
                <b key="placeHolder">N</b>
                <ref key="weight" refId="23"/>
                <be key="textMatchingCondition" refId="20888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0889" keid="SYS_STR" veid="ElaborationsLauncher"/>
            <m key="actionLists" refId="20890" keid="SYS_STR" veid="Reporting.com.tagetik.actionlist.ISnapshotActionList,Reporting"/>
            <l key="areas" refId="20891" ln="0" eid="SYS_STR"/>
            <l key="charts" refId="20892" ln="0" eid="SYS_STR"/>
            <l key="pivots" refId="20893" ln="0" eid="SYS_STR"/>
          </be>
        </val>
        <key>
          <s>Template01</s>
        </key>
        <val>
          <be refId="20894" clsId="ReportTemplateVO">
            <s key="code">Template01</s>
            <s key="desc">Persone</s>
            <m key="matrices" refId="20895" keid="SYS_STR" veid="Reporting.com.tagetik.tables.IMatrixPositionBlockVO,Reporting">
              <key>
                <s>matrix 00 copy00</s>
              </key>
              <val>
                <be refId="20896" clsId="MatrixPositionBlockVO">
                  <s key="positionID">matrix 00 copy00</s>
                  <ref key="rows" refId="19400"/>
                  <ref key="columns" refId="19676"/>
                  <ref key="matrixFilters" refId="19743"/>
                  <be key="rowHeaders" refId="20897" clsId="ReportingHeaders">
                    <m key="headers" refId="20898" keid="SYS_PR_I" veid="System.Collections.IList">
                      <key>
                        <i>-1</i>
                      </key>
                      <val>
                        <l refId="20899" ln="1">
                          <s>$Cust_Dim4.desc</s>
                        </l>
                      </val>
                    </m>
                    <m key="headersDims" refId="20900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0901" clsId="ReportingHeaders">
                    <m key="headers" refId="20902" keid="SYS_PR_I" veid="System.Collections.IList">
                      <key>
                        <i>-2</i>
                      </key>
                      <val>
                        <l refId="20903" ln="1">
                          <s>$Scenario.code</s>
                        </l>
                      </val>
                      <key>
                        <i>-1</i>
                      </key>
                      <val>
                        <l refId="20904" ln="1">
                          <s>$Category.code</s>
                        </l>
                      </val>
                    </m>
                    <m key="headersDims" refId="20905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786"/>
                  <b key="bindOriginalAmountOnSave">N</b>
                  <b key="showLink">N</b>
                  <i key="index">1</i>
                  <b key="excludeValuatingSheetsWithZeroValues">N</b>
                  <m key="addictionalStyleSheets" refId="20906" keid="SYS_STR" veid="StyleSheet">
                    <key>
                      <s>22</s>
                    </key>
                    <val>
                      <be refId="20907" clsId="StyleSheet">
                        <be key="version" refId="2090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09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0910" ln="2">
                              <be refId="20911" clsId="StyleRule">
                                <be key="ruleCondition" refId="2091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13" clsId="StyleRule">
                                <be key="ruleCondition" refId="2091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0915" clsId="StyleSheet">
                        <be key="version" refId="2091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1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18" ln="2">
                              <be refId="20919" clsId="StyleRule">
                                <be key="ruleCondition" refId="2092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21" clsId="StyleRule">
                                <be key="ruleCondition" refId="2092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21</s>
                    </key>
                    <val>
                      <be refId="20923" clsId="StyleSheet">
                        <be key="version" refId="2092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2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26" ln="3">
                              <be refId="20927" clsId="StyleRule">
                                <be key="ruleCondition" refId="2092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29" clsId="StyleRule">
                                <be key="ruleCondition" refId="2093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31" clsId="StyleRule">
                                <be key="ruleCondition" refId="2093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33" ln="0" eid="Reporting.com.tagetik.tables.IMatixCellLeafPositions,Reporting"/>
                  <m key="forcedEditModes" refId="20934" keid="Reporting.com.tagetik.tables.IMatixCellLeafPositions,Reporting" veid="SYS_STR"/>
                  <b key="UseTxlDeFormEditor">N</b>
                  <ref key="TxDeFormsEditorDescriptor" refId="19816"/>
                  <ref key="workspaceTableInfo" refId="19818"/>
                  <ref key="customFilters" refId="19819"/>
                </be>
              </val>
              <key>
                <s>matrix 00 copy01</s>
              </key>
              <val>
                <be refId="20935" clsId="MatrixPositionBlockVO">
                  <s key="positionID">matrix 00 copy01</s>
                  <ref key="rows" refId="18954"/>
                  <ref key="columns" refId="19070"/>
                  <ref key="matrixFilters" refId="19137"/>
                  <be key="rowHeaders" refId="20936" clsId="ReportingHeaders">
                    <m key="headers" refId="20937" keid="SYS_PR_I" veid="System.Collections.IList">
                      <key>
                        <i>-1</i>
                      </key>
                      <val>
                        <l refId="20938" ln="1">
                          <s>$Cust_Dim4.desc</s>
                        </l>
                      </val>
                    </m>
                    <m key="headersDims" refId="20939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0940" clsId="ReportingHeaders">
                    <m key="headers" refId="20941" keid="SYS_PR_I" veid="System.Collections.IList">
                      <key>
                        <i>-2</i>
                      </key>
                      <val>
                        <l refId="20942" ln="1">
                          <s>$Scenario.code</s>
                        </l>
                      </val>
                      <key>
                        <i>-1</i>
                      </key>
                      <val>
                        <l refId="20943" ln="1">
                          <s>$Category.code</s>
                        </l>
                      </val>
                    </m>
                    <m key="headersDims" refId="20944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180"/>
                  <b key="bindOriginalAmountOnSave">N</b>
                  <b key="showLink">N</b>
                  <i key="index">2</i>
                  <b key="excludeValuatingSheetsWithZeroValues">N</b>
                  <m key="addictionalStyleSheets" refId="20945" keid="SYS_STR" veid="StyleSheet">
                    <key>
                      <s>24</s>
                    </key>
                    <val>
                      <be refId="20946" clsId="StyleSheet">
                        <be key="version" refId="2094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4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49" ln="2">
                              <be refId="20950" clsId="StyleRule">
                                <be key="ruleCondition" refId="2095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52" clsId="StyleRule">
                                <be key="ruleCondition" refId="2095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0954" clsId="StyleSheet">
                        <be key="version" refId="2095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5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57" ln="2">
                              <be refId="20958" clsId="StyleRule">
                                <be key="ruleCondition" refId="2095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60" clsId="StyleRule">
                                <be key="ruleCondition" refId="2096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0962" clsId="StyleSheet">
                        <be key="version" refId="2096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6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65" ln="3">
                              <be refId="20966" clsId="StyleRule">
                                <be key="ruleCondition" refId="209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68" clsId="StyleRule">
                                <be key="ruleCondition" refId="209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70" clsId="StyleRule">
                                <be key="ruleCondition" refId="2097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72" ln="0" eid="Reporting.com.tagetik.tables.IMatixCellLeafPositions,Reporting"/>
                  <m key="forcedEditModes" refId="20973" keid="Reporting.com.tagetik.tables.IMatixCellLeafPositions,Reporting" veid="SYS_STR"/>
                  <b key="UseTxlDeFormEditor">N</b>
                  <ref key="TxDeFormsEditorDescriptor" refId="19210"/>
                  <ref key="workspaceTableInfo" refId="19212"/>
                  <ref key="customFilters" refId="19213"/>
                </be>
              </val>
              <key>
                <s>matrix 00 copy02</s>
              </key>
              <val>
                <be refId="20974" clsId="MatrixPositionBlockVO">
                  <s key="positionID">matrix 00 copy02</s>
                  <ref key="rows" refId="18429"/>
                  <ref key="columns" refId="18510"/>
                  <ref key="matrixFilters" refId="18577"/>
                  <be key="rowHeaders" refId="20975" clsId="ReportingHeaders">
                    <m key="headers" refId="20976" keid="SYS_PR_I" veid="System.Collections.IList">
                      <key>
                        <i>-1</i>
                      </key>
                      <val>
                        <l refId="20977" ln="1">
                          <s>$Account(HIERARCHY("KPI")).desc</s>
                        </l>
                      </val>
                    </m>
                    <m key="headersDims" refId="2097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79" clsId="ReportingHeaders">
                    <m key="headers" refId="20980" keid="SYS_PR_I" veid="System.Collections.IList">
                      <key>
                        <i>-2</i>
                      </key>
                      <val>
                        <l refId="20981" ln="1">
                          <s>$Scenario.code</s>
                        </l>
                      </val>
                      <key>
                        <i>-1</i>
                      </key>
                      <val>
                        <l refId="20982" ln="1">
                          <s>$Category.code</s>
                        </l>
                      </val>
                    </m>
                    <m key="headersDims" refId="20983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627"/>
                  <b key="bindOriginalAmountOnSave">N</b>
                  <b key="showLink">N</b>
                  <i key="index">3</i>
                  <b key="excludeValuatingSheetsWithZeroValues">N</b>
                  <m key="addictionalStyleSheets" refId="20984" keid="SYS_STR" veid="StyleSheet">
                    <key>
                      <s>24</s>
                    </key>
                    <val>
                      <be refId="20985" clsId="StyleSheet">
                        <be key="version" refId="2098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8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88" ln="2">
                              <be refId="20989" clsId="StyleRule">
                                <be key="ruleCondition" refId="2099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91" clsId="StyleRule">
                                <be key="ruleCondition" refId="2099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0993" clsId="StyleSheet">
                        <be key="version" refId="2099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9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96" ln="3">
                              <be refId="20997" clsId="StyleRule">
                                <be key="ruleCondition" refId="2099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99" clsId="StyleRule">
                                <be key="ruleCondition" refId="2100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001" clsId="StyleRule">
                                <be key="ruleCondition" refId="2100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003" clsId="StyleSheet">
                        <be key="version" refId="2100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0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06" ln="2">
                              <be refId="21007" clsId="StyleRule">
                                <be key="ruleCondition" refId="2100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09" clsId="StyleRule">
                                <be key="ruleCondition" refId="2101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21</s>
                    </key>
                    <val>
                      <be refId="21011" clsId="StyleSheet">
                        <be key="version" refId="2101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01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14" ln="2">
                              <be refId="21015" clsId="StyleRule">
                                <be key="ruleCondition" refId="2101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17" clsId="StyleRule">
                                <be key="ruleCondition" refId="2101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19" ln="0" eid="Reporting.com.tagetik.tables.IMatixCellLeafPositions,Reporting"/>
                  <m key="forcedEditModes" refId="21020" keid="Reporting.com.tagetik.tables.IMatixCellLeafPositions,Reporting" veid="SYS_STR"/>
                  <b key="UseTxlDeFormEditor">N</b>
                  <ref key="TxDeFormsEditorDescriptor" refId="18665"/>
                  <ref key="workspaceTableInfo" refId="18667"/>
                  <ref key="customFilters" refId="18668"/>
                </be>
              </val>
              <key>
                <s>matrix 00 copy03</s>
              </key>
              <val>
                <be refId="21021" clsId="MatrixPositionBlockVO">
                  <s key="positionID">matrix 00 copy03</s>
                  <ref key="rows" refId="19215"/>
                  <ref key="columns" refId="19251"/>
                  <ref key="matrixFilters" refId="19318"/>
                  <be key="rowHeaders" refId="21022" clsId="ReportingHeaders">
                    <m key="headers" refId="21023" keid="SYS_PR_I" veid="System.Collections.IList">
                      <key>
                        <i>-1</i>
                      </key>
                      <val>
                        <l refId="21024" ln="1">
                          <s>$Account(HIERARCHY("KPI")).desc</s>
                        </l>
                      </val>
                    </m>
                    <m key="headersDims" refId="2102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26" clsId="ReportingHeaders">
                    <m key="headers" refId="21027" keid="SYS_PR_I" veid="System.Collections.IList">
                      <key>
                        <i>-2</i>
                      </key>
                      <val>
                        <l refId="21028" ln="1">
                          <s>$Scenario.code</s>
                        </l>
                      </val>
                      <key>
                        <i>-1</i>
                      </key>
                      <val>
                        <l refId="21029" ln="1">
                          <s>$Category.code</s>
                        </l>
                      </val>
                    </m>
                    <m key="headersDims" refId="21030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375"/>
                  <b key="bindOriginalAmountOnSave">N</b>
                  <b key="showLink">N</b>
                  <i key="index">4</i>
                  <b key="excludeValuatingSheetsWithZeroValues">N</b>
                  <m key="addictionalStyleSheets" refId="21031" keid="SYS_STR" veid="StyleSheet">
                    <key>
                      <s>18</s>
                    </key>
                    <val>
                      <be refId="21032" clsId="StyleSheet">
                        <be key="version" refId="2103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3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035" ln="2">
                              <be refId="21036" clsId="StyleRule">
                                <be key="ruleCondition" refId="2103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38" clsId="StyleRule">
                                <be key="ruleCondition" refId="2103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17</s>
                    </key>
                    <val>
                      <be refId="21040" clsId="StyleSheet">
                        <be key="version" refId="2104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4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43" ln="2">
                              <be refId="21044" clsId="StyleRule">
                                <be key="ruleCondition" refId="2104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46" clsId="StyleRule">
                                <be key="ruleCondition" refId="2104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48" ln="0" eid="Reporting.com.tagetik.tables.IMatixCellLeafPositions,Reporting"/>
                  <m key="forcedEditModes" refId="21049" keid="Reporting.com.tagetik.tables.IMatixCellLeafPositions,Reporting" veid="SYS_STR"/>
                  <b key="UseTxlDeFormEditor">N</b>
                  <ref key="TxDeFormsEditorDescriptor" refId="19395"/>
                  <ref key="workspaceTableInfo" refId="19397"/>
                  <ref key="customFilters" refId="19398"/>
                </be>
              </val>
              <key>
                <s>matrix 00 copy04</s>
              </key>
              <val>
                <be refId="21050" clsId="MatrixPositionBlockVO">
                  <s key="positionID">matrix 00 copy04</s>
                  <ref key="rows" refId="18670"/>
                  <ref key="columns" refId="18795"/>
                  <ref key="matrixFilters" refId="18862"/>
                  <be key="rowHeaders" refId="21051" clsId="ReportingHeaders">
                    <m key="headers" refId="21052" keid="SYS_PR_I" veid="System.Collections.IList">
                      <key>
                        <i>-1</i>
                      </key>
                      <val>
                        <l refId="21053" ln="1">
                          <s>$Account(HIERARCHY("KPI")).desc</s>
                        </l>
                      </val>
                    </m>
                    <m key="headersDims" refId="2105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55" clsId="ReportingHeaders">
                    <m key="headers" refId="21056" keid="SYS_PR_I" veid="System.Collections.IList">
                      <key>
                        <i>-2</i>
                      </key>
                      <val>
                        <l refId="21057" ln="1">
                          <s>$Scenario.code</s>
                        </l>
                      </val>
                      <key>
                        <i>-1</i>
                      </key>
                      <val>
                        <l refId="21058" ln="1">
                          <s>$Category.code</s>
                        </l>
                      </val>
                    </m>
                    <m key="headersDims" refId="21059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919"/>
                  <b key="bindOriginalAmountOnSave">N</b>
                  <b key="showLink">N</b>
                  <i key="index">5</i>
                  <b key="excludeValuatingSheetsWithZeroValues">N</b>
                  <m key="addictionalStyleSheets" refId="21060" keid="SYS_STR" veid="StyleSheet">
                    <key>
                      <s>24</s>
                    </key>
                    <val>
                      <be refId="21061" clsId="StyleSheet">
                        <be key="version" refId="2106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63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064" ln="2">
                              <be refId="21065" clsId="StyleRule">
                                <be key="ruleCondition" refId="2106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67" clsId="StyleRule">
                                <be key="ruleCondition" refId="2106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069" clsId="StyleSheet">
                        <be key="version" refId="2107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7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72" ln="2">
                              <be refId="21073" clsId="StyleRule">
                                <be key="ruleCondition" refId="2107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75" clsId="StyleRule">
                                <be key="ruleCondition" refId="2107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077" clsId="StyleSheet">
                        <be key="version" refId="2107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7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80" ln="3">
                              <be refId="21081" clsId="StyleRule">
                                <be key="ruleCondition" refId="2108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83" clsId="StyleRule">
                                <be key="ruleCondition" refId="2108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085" clsId="StyleRule">
                                <be key="ruleCondition" refId="21086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87" ln="0" eid="Reporting.com.tagetik.tables.IMatixCellLeafPositions,Reporting"/>
                  <m key="forcedEditModes" refId="21088" keid="Reporting.com.tagetik.tables.IMatixCellLeafPositions,Reporting" veid="SYS_STR"/>
                  <b key="UseTxlDeFormEditor">N</b>
                  <ref key="TxDeFormsEditorDescriptor" refId="18949"/>
                  <ref key="workspaceTableInfo" refId="18951"/>
                  <ref key="customFilters" refId="18952"/>
                </be>
              </val>
            </m>
            <m key="cellFields" refId="21089" keid="SYS_STR" veid="CodeCellField">
              <key>
                <s>CellField02</s>
              </key>
              <val>
                <be refId="21090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091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092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093" clsId="CodeCellField">
                  <s key="code">CellField01</s>
                  <s key="cellField">$Scenario.code + " - " + $Scenario.desc</s>
                </be>
              </val>
            </m>
            <m key="dictionary" refId="21094" keid="SYS_STR" veid="CodeMultiDescVO"/>
            <m key="controlExpressions" refId="21095" keid="SYS_STR" veid="CodedExpControlloProspetto"/>
            <m key="inlineParameters" refId="21096" keid="SYS_STR" veid="CodedInlineParameter"/>
            <m key="queries" refId="21097" keid="SYS_STR" veid="Reporting.com.tagetik.query.IUserDefinedQueryVO,Reporting"/>
            <be key="sheets" refId="21098" clsId="FilterNode">
              <l key="dimensionOids" refId="21099" ln="0" eid="DimensionOid"/>
              <l key="AdHocParamDimensionOids" refId="21100" ln="0" eid="DimensionOid"/>
              <be key="data" refId="21101" clsId="FilterNodeData">
                <ref key="filterNode" refId="21098"/>
                <i key="segmentLevel">0</i>
                <ref key="segment" refId="22"/>
                <b key="placeHolder">N</b>
                <ref key="weight" refId="23"/>
                <be key="textMatchingCondition" refId="21102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103" keid="SYS_STR" veid="ElaborationsLauncher"/>
            <m key="actionLists" refId="21104" keid="SYS_STR" veid="Reporting.com.tagetik.actionlist.ISnapshotActionList,Reporting"/>
            <l key="areas" refId="21105" ln="0" eid="SYS_STR"/>
            <l key="charts" refId="21106" ln="0" eid="SYS_STR"/>
            <l key="pivots" refId="21107" ln="0" eid="SYS_STR"/>
          </be>
        </val>
        <key>
          <s>Template03</s>
        </key>
        <val>
          <be refId="21108" clsId="ReportTemplateVO">
            <s key="code">Template03</s>
            <s key="desc">Cover</s>
            <m key="matrices" refId="21109" keid="SYS_STR" veid="Reporting.com.tagetik.tables.IMatrixPositionBlockVO,Reporting"/>
            <m key="cellFields" refId="21110" keid="SYS_STR" veid="CodeCellField"/>
            <m key="dictionary" refId="21111" keid="SYS_STR" veid="CodeMultiDescVO"/>
            <m key="controlExpressions" refId="21112" keid="SYS_STR" veid="CodedExpControlloProspetto"/>
            <m key="inlineParameters" refId="21113" keid="SYS_STR" veid="CodedInlineParameter"/>
            <m key="queries" refId="21114" keid="SYS_STR" veid="Reporting.com.tagetik.query.IUserDefinedQueryVO,Reporting"/>
            <be key="sheets" refId="21115" clsId="FilterNode">
              <l key="dimensionOids" refId="21116" ln="0" eid="DimensionOid"/>
              <l key="AdHocParamDimensionOids" refId="21117" ln="0" eid="DimensionOid"/>
              <be key="data" refId="21118" clsId="FilterNodeData">
                <ref key="filterNode" refId="21115"/>
                <i key="segmentLevel">0</i>
                <ref key="segment" refId="22"/>
                <b key="placeHolder">N</b>
                <ref key="weight" refId="23"/>
                <be key="textMatchingCondition" refId="21119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120" keid="SYS_STR" veid="ElaborationsLauncher"/>
            <m key="actionLists" refId="21121" keid="SYS_STR" veid="Reporting.com.tagetik.actionlist.ISnapshotActionList,Reporting"/>
            <l key="areas" refId="21122" ln="0" eid="SYS_STR"/>
            <l key="charts" refId="21123" ln="0" eid="SYS_STR"/>
            <l key="pivots" refId="21124" ln="0" eid="SYS_STR"/>
          </be>
        </val>
        <key>
          <s>Template04</s>
        </key>
        <val>
          <be refId="21125" clsId="ReportTemplateVO">
            <s key="code">Template04</s>
            <s key="desc">Indice</s>
            <m key="matrices" refId="21126" keid="SYS_STR" veid="Reporting.com.tagetik.tables.IMatrixPositionBlockVO,Reporting"/>
            <m key="cellFields" refId="21127" keid="SYS_STR" veid="CodeCellField"/>
            <m key="dictionary" refId="21128" keid="SYS_STR" veid="CodeMultiDescVO"/>
            <m key="controlExpressions" refId="21129" keid="SYS_STR" veid="CodedExpControlloProspetto"/>
            <m key="inlineParameters" refId="21130" keid="SYS_STR" veid="CodedInlineParameter"/>
            <m key="queries" refId="21131" keid="SYS_STR" veid="Reporting.com.tagetik.query.IUserDefinedQueryVO,Reporting"/>
            <be key="sheets" refId="21132" clsId="FilterNode">
              <l key="dimensionOids" refId="21133" ln="0" eid="DimensionOid"/>
              <l key="AdHocParamDimensionOids" refId="21134" ln="0" eid="DimensionOid"/>
              <be key="data" refId="21135" clsId="FilterNodeData">
                <ref key="filterNode" refId="21132"/>
                <i key="segmentLevel">0</i>
                <ref key="segment" refId="22"/>
                <b key="placeHolder">N</b>
                <ref key="weight" refId="23"/>
                <be key="textMatchingCondition" refId="21136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137" keid="SYS_STR" veid="ElaborationsLauncher"/>
            <m key="actionLists" refId="21138" keid="SYS_STR" veid="Reporting.com.tagetik.actionlist.ISnapshotActionList,Reporting"/>
            <l key="areas" refId="21139" ln="0" eid="SYS_STR"/>
            <l key="charts" refId="21140" ln="0" eid="SYS_STR"/>
            <l key="pivots" refId="21141" ln="0" eid="SYS_STR"/>
          </be>
        </val>
      </m>
      <m key="templateLayouts" refId="21142" keid="SYS_STR" veid="Reporting.com.tagetik.report.IReportTemplateLayoutVO,Reporting">
        <key>
          <s>Template02</s>
        </key>
        <val>
          <be refId="21143" clsId="ReportTemplateLayoutVO">
            <i key="index">4</i>
            <s key="code">Template02</s>
            <m key="cellFieldAddresses" refId="21144" keid="SYS_STR" veid="Reporting.com.tagetik.spreadsheet.gridwrappers.IGridReaderVO,Reporting">
              <key>
                <s>CellField02</s>
              </key>
              <val>
                <be refId="21145" clsId="ExcelCompactGridReaderVO">
                  <be key="element" refId="21146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1147" clsId="ExcelCompactGridReaderVO">
                  <be key="element" refId="21148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1149" clsId="ExcelCompactGridReaderVO">
                  <be key="element" refId="21150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1151" clsId="ExcelCompactGridReaderVO">
                  <be key="element" refId="21152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1153" keid="SYS_STR" veid="Reporting.com.tagetik.spreadsheet.gridwrappers.IGridReaderVO,Reporting"/>
            <m key="inlineParameterAddresses" refId="21154" keid="SYS_STR" veid="Reporting.com.tagetik.spreadsheet.gridwrappers.IGridReaderVO,Reporting"/>
            <m key="dictionaryAddresses" refId="21155" keid="SYS_STR" veid="Reporting.com.tagetik.spreadsheet.gridwrappers.IGridReaderVO,Reporting"/>
            <m key="hyperlinkAddresses" refId="21156" keid="SYS_STR" veid="Reporting.com.tagetik.spreadsheet.gridwrappers.IGridReaderVO,Reporting"/>
            <m key="matrixGridReaders" refId="21157" keid="SYS_STR" veid="Reporting.com.tagetik.spreadsheet.gridwrappers.IGridReaderVO,Reporting">
              <key>
                <s>Matrix00 Fornitori</s>
              </key>
              <val>
                <be refId="21158" clsId="ExcelCompactGridReaderVO">
                  <be key="element" refId="21159" clsId="BasicLogicalElement">
                    <i key="columnHeadersCount">1</i>
                    <i key="rowHeadersCount">1</i>
                    <i key="valueColumns">3</i>
                    <i key="valueRows">19</i>
                  </be>
                  <s key="firstCell">C52</s>
                </be>
              </val>
              <key>
                <s>Matrix00 Valore Generato</s>
              </key>
              <val>
                <be refId="21160" clsId="ExcelCompactGridReaderVO">
                  <be key="element" refId="21161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C39</s>
                </be>
              </val>
              <key>
                <s>Matrix00 Dati Azionari</s>
              </key>
              <val>
                <be refId="21162" clsId="ExcelCompactGridReaderVO">
                  <be key="element" refId="21163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C18</s>
                </be>
              </val>
              <key>
                <s>E-Mobility 0</s>
              </key>
              <val>
                <be refId="21164" clsId="ExcelCompactGridReaderVO">
                  <be key="element" refId="21165" clsId="BasicLogicalElement">
                    <i key="columnHeadersCount">1</i>
                    <i key="rowHeadersCount">1</i>
                    <i key="valueColumns">1</i>
                    <i key="valueRows">8</i>
                  </be>
                  <s key="firstCell">C110</s>
                </be>
              </val>
              <key>
                <s>Matrix00 Distribuzione</s>
              </key>
              <val>
                <be refId="21166" clsId="ExcelCompactGridReaderVO">
                  <be key="element" refId="21167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C150</s>
                </be>
              </val>
              <key>
                <s>E-Mobility 0 copy00</s>
              </key>
              <val>
                <be refId="21168" clsId="ExcelCompactGridReaderVO">
                  <be key="element" refId="21169" clsId="BasicLogicalElement">
                    <i key="columnHeadersCount">1</i>
                    <i key="rowHeadersCount">0</i>
                    <i key="valueColumns">2</i>
                    <i key="valueRows">8</i>
                  </be>
                  <s key="firstCell">E110</s>
                </be>
              </val>
              <key>
                <s>Matrix00 Smart City</s>
              </key>
              <val>
                <be refId="21170" clsId="ExcelCompactGridReaderVO">
                  <be key="element" refId="21171" clsId="BasicLogicalElement">
                    <i key="columnHeadersCount">1</i>
                    <i key="rowHeadersCount">1</i>
                    <i key="valueColumns">3</i>
                    <i key="valueRows">18</i>
                  </be>
                  <s key="firstCell">C125</s>
                </be>
              </val>
              <key>
                <s>matrix igiene ambientale </s>
              </key>
              <val>
                <be refId="21172" clsId="ExcelCompactGridReaderVO">
                  <be key="element" refId="21173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C99</s>
                </be>
              </val>
              <key>
                <s>Matrix00  Investimenti</s>
              </key>
              <val>
                <be refId="21174" clsId="ExcelCompactGridReaderVO">
                  <be key="element" refId="21175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C27</s>
                </be>
              </val>
              <key>
                <s>matrix 00 Illuminazione</s>
              </key>
              <val>
                <be refId="21176" clsId="ExcelCompactGridReaderVO">
                  <be key="element" refId="21177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C165</s>
                </be>
              </val>
              <key>
                <s>matrix Ciclo idrico integrato</s>
              </key>
              <val>
                <be refId="21178" clsId="ExcelCompactGridReaderVO">
                  <be key="element" refId="21179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C102</s>
                </be>
              </val>
              <key>
                <s>matrix Teleriscaldamento</s>
              </key>
              <val>
                <be refId="21180" clsId="ExcelCompactGridReaderVO">
                  <be key="element" refId="21181" clsId="BasicLogicalElement">
                    <i key="columnHeadersCount">0</i>
                    <i key="rowHeadersCount">1</i>
                    <i key="valueColumns">3</i>
                    <i key="valueRows">4</i>
                  </be>
                  <s key="firstCell">C95</s>
                </be>
              </val>
              <key>
                <s>Matrix00 Clienti</s>
              </key>
              <val>
                <be refId="21182" clsId="ExcelCompactGridReaderVO">
                  <be key="element" refId="21183" clsId="BasicLogicalElement">
                    <i key="columnHeadersCount">1</i>
                    <i key="rowHeadersCount">1</i>
                    <i key="valueColumns">3</i>
                    <i key="valueRows">13</i>
                  </be>
                  <s key="firstCell">C81</s>
                </be>
              </val>
            </m>
            <m key="queryGridReaders" refId="21184" keid="SYS_STR" veid="Reporting.com.tagetik.spreadsheet.gridwrappers.IGridReaderVO,Reporting"/>
          </be>
        </val>
        <key>
          <s>Template00</s>
        </key>
        <val>
          <be refId="21185" clsId="ReportTemplateLayoutVO">
            <i key="index">2</i>
            <s key="code">Template00</s>
            <m key="cellFieldAddresses" refId="21186" keid="SYS_STR" veid="Reporting.com.tagetik.spreadsheet.gridwrappers.IGridReaderVO,Reporting">
              <key>
                <s>CellField02</s>
              </key>
              <val>
                <be refId="21187" clsId="ExcelCompactGridReaderVO">
                  <be key="element" refId="21188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1189" clsId="ExcelCompactGridReaderVO">
                  <be key="element" refId="21190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1191" clsId="ExcelCompactGridReaderVO">
                  <be key="element" refId="21192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1193" clsId="ExcelCompactGridReaderVO">
                  <be key="element" refId="21194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1195" keid="SYS_STR" veid="Reporting.com.tagetik.spreadsheet.gridwrappers.IGridReaderVO,Reporting"/>
            <m key="inlineParameterAddresses" refId="21196" keid="SYS_STR" veid="Reporting.com.tagetik.spreadsheet.gridwrappers.IGridReaderVO,Reporting"/>
            <m key="dictionaryAddresses" refId="21197" keid="SYS_STR" veid="Reporting.com.tagetik.spreadsheet.gridwrappers.IGridReaderVO,Reporting"/>
            <m key="hyperlinkAddresses" refId="21198" keid="SYS_STR" veid="Reporting.com.tagetik.spreadsheet.gridwrappers.IGridReaderVO,Reporting"/>
            <m key="matrixGridReaders" refId="21199" keid="SYS_STR" veid="Reporting.com.tagetik.spreadsheet.gridwrappers.IGridReaderVO,Reporting">
              <key>
                <s>Matrix Acqua</s>
              </key>
              <val>
                <be refId="21200" clsId="ExcelCompactGridReaderVO">
                  <be key="element" refId="21201" clsId="BasicLogicalElement">
                    <i key="columnHeadersCount">1</i>
                    <i key="rowHeadersCount">1</i>
                    <i key="valueColumns">3</i>
                    <i key="valueRows">6</i>
                  </be>
                  <s key="firstCell">C78</s>
                </be>
              </val>
              <key>
                <s>Matrix fonti di produzione</s>
              </key>
              <val>
                <be refId="21202" clsId="ExcelCompactGridReaderVO">
                  <be key="element" refId="21203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C126</s>
                </be>
              </val>
              <key>
                <s>Rifiuti recuperati</s>
              </key>
              <val>
                <be refId="21204" clsId="ExcelCompactGridReaderVO">
                  <be key="element" refId="21205" clsId="BasicLogicalElement">
                    <i key="columnHeadersCount">1</i>
                    <i key="rowHeadersCount">1</i>
                    <i key="valueColumns">3</i>
                    <i key="valueRows">7</i>
                  </be>
                  <s key="firstCell">C65</s>
                </be>
              </val>
              <key>
                <s>Energia</s>
              </key>
              <val>
                <be refId="21206" clsId="ExcelCompactGridReaderVO">
                  <be key="element" refId="21207" clsId="BasicLogicalElement">
                    <i key="columnHeadersCount">1</i>
                    <i key="rowHeadersCount">1</i>
                    <i key="valueColumns">3</i>
                    <i key="valueRows">20</i>
                  </be>
                  <s key="firstCell">C96</s>
                </be>
              </val>
              <key>
                <s>POTABILIZZAZIONE</s>
              </key>
              <val>
                <be refId="21208" clsId="ExcelCompactGridReaderVO">
                  <be key="element" refId="21209" clsId="BasicLogicalElement">
                    <i key="columnHeadersCount">1</i>
                    <i key="rowHeadersCount">1</i>
                    <i key="valueColumns">3</i>
                    <i key="valueRows">9</i>
                  </be>
                </be>
              </val>
              <key>
                <s>Recupero materie prime</s>
              </key>
              <val>
                <be refId="21210" clsId="ExcelCompactGridReaderVO">
                  <be key="element" refId="21211" clsId="BasicLogicalElement">
                    <i key="columnHeadersCount">1</i>
                    <i key="rowHeadersCount">1</i>
                    <i key="valueColumns">3</i>
                    <i key="valueRows">9</i>
                  </be>
                  <s key="firstCell">L79</s>
                </be>
              </val>
              <key>
                <s>Destino</s>
              </key>
              <val>
                <be refId="21212" clsId="ExcelCompactGridReaderVO">
                  <be key="element" refId="21213" clsId="BasicLogicalElement">
                    <i key="columnHeadersCount">1</i>
                    <i key="rowHeadersCount">1</i>
                    <i key="valueColumns">3</i>
                    <i key="valueRows">4</i>
                  </be>
                  <s key="firstCell">L43</s>
                </be>
              </val>
              <key>
                <s>Matrix Rifiuti</s>
              </key>
              <val>
                <be refId="21214" clsId="ExcelCompactGridReaderVO">
                  <be key="element" refId="21215" clsId="BasicLogicalElement">
                    <i key="columnHeadersCount">2</i>
                    <i key="rowHeadersCount">1</i>
                    <i key="valueColumns">1</i>
                    <i key="valueRows">12</i>
                  </be>
                  <s key="firstCell">L18</s>
                </be>
              </val>
              <key>
                <s>Matrix00 copy00</s>
              </key>
              <val>
                <be refId="21216" clsId="ExcelCompactGridReaderVO">
                  <be key="element" refId="21217" clsId="BasicLogicalElement">
                    <i key="columnHeadersCount">1</i>
                    <i key="rowHeadersCount">1</i>
                    <i key="valueColumns">3</i>
                    <i key="valueRows">41</i>
                  </be>
                  <s key="firstCell">C19</s>
                </be>
              </val>
              <key>
                <s>Rifiuti Trattati</s>
              </key>
              <val>
                <be refId="21218" clsId="ExcelCompactGridReaderVO">
                  <be key="element" refId="21219" clsId="BasicLogicalElement">
                    <i key="columnHeadersCount">1</i>
                    <i key="rowHeadersCount">1</i>
                    <i key="valueColumns">3</i>
                    <i key="valueRows">4</i>
                  </be>
                  <s key="firstCell">L55</s>
                </be>
              </val>
              <key>
                <s>Emissioni</s>
              </key>
              <val>
                <be refId="21220" clsId="ExcelCompactGridReaderVO">
                  <be key="element" refId="21221" clsId="BasicLogicalElement">
                    <i key="columnHeadersCount">1</i>
                    <i key="rowHeadersCount">1</i>
                    <i key="valueColumns">3</i>
                    <i key="valueRows">17</i>
                  </be>
                  <s key="firstCell">C137</s>
                </be>
              </val>
              <key>
                <s>
                  Matrix Biodiversit
                  <ch cod="e0"/>
                </s>
              </key>
              <val>
                <be refId="21222" clsId="ExcelCompactGridReaderVO">
                  <be key="element" refId="21223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C163</s>
                </be>
              </val>
              <key>
                <s>Count Impianti</s>
              </key>
              <val>
                <be refId="21224" clsId="ExcelCompactGridReaderVO">
                  <be key="element" refId="21225" clsId="BasicLogicalElement">
                    <i key="columnHeadersCount">0</i>
                    <i key="rowHeadersCount">1</i>
                    <i key="valueColumns">3</i>
                    <i key="valueRows">12</i>
                  </be>
                  <s key="firstCell">C205</s>
                </be>
              </val>
            </m>
            <m key="queryGridReaders" refId="21226" keid="SYS_STR" veid="Reporting.com.tagetik.spreadsheet.gridwrappers.IGridReaderVO,Reporting"/>
          </be>
        </val>
        <key>
          <s>Template01</s>
        </key>
        <val>
          <be refId="21227" clsId="ReportTemplateLayoutVO">
            <i key="index">3</i>
            <s key="code">Template01</s>
            <m key="cellFieldAddresses" refId="21228" keid="SYS_STR" veid="Reporting.com.tagetik.spreadsheet.gridwrappers.IGridReaderVO,Reporting">
              <key>
                <s>CellField02</s>
              </key>
              <val>
                <be refId="21229" clsId="ExcelCompactGridReaderVO">
                  <be key="element" refId="21230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1231" clsId="ExcelCompactGridReaderVO">
                  <be key="element" refId="21232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1233" clsId="ExcelCompactGridReaderVO">
                  <be key="element" refId="21234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1235" clsId="ExcelCompactGridReaderVO">
                  <be key="element" refId="21236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1237" keid="SYS_STR" veid="Reporting.com.tagetik.spreadsheet.gridwrappers.IGridReaderVO,Reporting"/>
            <m key="inlineParameterAddresses" refId="21238" keid="SYS_STR" veid="Reporting.com.tagetik.spreadsheet.gridwrappers.IGridReaderVO,Reporting"/>
            <m key="dictionaryAddresses" refId="21239" keid="SYS_STR" veid="Reporting.com.tagetik.spreadsheet.gridwrappers.IGridReaderVO,Reporting"/>
            <m key="hyperlinkAddresses" refId="21240" keid="SYS_STR" veid="Reporting.com.tagetik.spreadsheet.gridwrappers.IGridReaderVO,Reporting"/>
            <m key="matrixGridReaders" refId="21241" keid="SYS_STR" veid="Reporting.com.tagetik.spreadsheet.gridwrappers.IGridReaderVO,Reporting">
              <key>
                <s>matrix 00 copy02</s>
              </key>
              <val>
                <be refId="21242" clsId="ExcelCompactGridReaderVO">
                  <be key="element" refId="21243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C51</s>
                </be>
              </val>
              <key>
                <s>matrix 00 copy04</s>
              </key>
              <val>
                <be refId="21244" clsId="ExcelCompactGridReaderVO">
                  <be key="element" refId="21245" clsId="BasicLogicalElement">
                    <i key="columnHeadersCount">2</i>
                    <i key="rowHeadersCount">1</i>
                    <i key="valueColumns">3</i>
                    <i key="valueRows">12</i>
                  </be>
                  <s key="firstCell">C71</s>
                </be>
              </val>
              <key>
                <s>matrix 00 copy01</s>
              </key>
              <val>
                <be refId="21246" clsId="ExcelCompactGridReaderVO">
                  <be key="element" refId="21247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C39</s>
                </be>
              </val>
              <key>
                <s>matrix 00 copy03</s>
              </key>
              <val>
                <be refId="21248" clsId="ExcelCompactGridReaderVO">
                  <be key="element" refId="21249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C62</s>
                </be>
              </val>
              <key>
                <s>matrix 00 copy00</s>
              </key>
              <val>
                <be refId="21250" clsId="ExcelCompactGridReaderVO">
                  <be key="element" refId="21251" clsId="BasicLogicalElement">
                    <i key="columnHeadersCount">2</i>
                    <i key="rowHeadersCount">1</i>
                    <i key="valueColumns">3</i>
                    <i key="valueRows">17</i>
                  </be>
                  <s key="firstCell">C16</s>
                </be>
              </val>
            </m>
            <m key="queryGridReaders" refId="21252" keid="SYS_STR" veid="Reporting.com.tagetik.spreadsheet.gridwrappers.IGridReaderVO,Reporting"/>
          </be>
        </val>
        <key>
          <s>Template03</s>
        </key>
        <val>
          <be refId="21253" clsId="ReportTemplateLayoutVO">
            <i key="index">0</i>
            <s key="code">Template03</s>
            <m key="cellFieldAddresses" refId="21254" keid="SYS_STR" veid="Reporting.com.tagetik.spreadsheet.gridwrappers.IGridReaderVO,Reporting"/>
            <m key="controlExpressionsAddresses" refId="21255" keid="SYS_STR" veid="Reporting.com.tagetik.spreadsheet.gridwrappers.IGridReaderVO,Reporting"/>
            <m key="inlineParameterAddresses" refId="21256" keid="SYS_STR" veid="Reporting.com.tagetik.spreadsheet.gridwrappers.IGridReaderVO,Reporting"/>
            <m key="dictionaryAddresses" refId="21257" keid="SYS_STR" veid="Reporting.com.tagetik.spreadsheet.gridwrappers.IGridReaderVO,Reporting"/>
            <m key="hyperlinkAddresses" refId="21258" keid="SYS_STR" veid="Reporting.com.tagetik.spreadsheet.gridwrappers.IGridReaderVO,Reporting"/>
            <m key="matrixGridReaders" refId="21259" keid="SYS_STR" veid="Reporting.com.tagetik.spreadsheet.gridwrappers.IGridReaderVO,Reporting"/>
            <m key="queryGridReaders" refId="21260" keid="SYS_STR" veid="Reporting.com.tagetik.spreadsheet.gridwrappers.IGridReaderVO,Reporting"/>
          </be>
        </val>
        <key>
          <s>Template04</s>
        </key>
        <val>
          <be refId="21261" clsId="ReportTemplateLayoutVO">
            <i key="index">1</i>
            <s key="code">Template04</s>
            <m key="cellFieldAddresses" refId="21262" keid="SYS_STR" veid="Reporting.com.tagetik.spreadsheet.gridwrappers.IGridReaderVO,Reporting"/>
            <m key="controlExpressionsAddresses" refId="21263" keid="SYS_STR" veid="Reporting.com.tagetik.spreadsheet.gridwrappers.IGridReaderVO,Reporting"/>
            <m key="inlineParameterAddresses" refId="21264" keid="SYS_STR" veid="Reporting.com.tagetik.spreadsheet.gridwrappers.IGridReaderVO,Reporting"/>
            <m key="dictionaryAddresses" refId="21265" keid="SYS_STR" veid="Reporting.com.tagetik.spreadsheet.gridwrappers.IGridReaderVO,Reporting"/>
            <m key="hyperlinkAddresses" refId="21266" keid="SYS_STR" veid="Reporting.com.tagetik.spreadsheet.gridwrappers.IGridReaderVO,Reporting"/>
            <m key="matrixGridReaders" refId="21267" keid="SYS_STR" veid="Reporting.com.tagetik.spreadsheet.gridwrappers.IGridReaderVO,Reporting"/>
            <m key="queryGridReaders" refId="21268" keid="SYS_STR" veid="Reporting.com.tagetik.spreadsheet.gridwrappers.IGridReaderVO,Reporting"/>
          </be>
        </val>
      </m>
      <m key="adHocParameters" refId="21269" keid="SYS_STR" veid="ProspParametro"/>
      <l key="parametersToBeRequested" refId="21270" ln="4" eid="ParameterInfo">
        <ref refId="10704"/>
        <ref refId="10705"/>
        <ref refId="10706"/>
        <ref refId="10707"/>
      </l>
    </be>
  </data>
</easyPacket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13" ma:contentTypeDescription="Create a new document." ma:contentTypeScope="" ma:versionID="cc63233c26211135e8d90630e1f593f3">
  <xsd:schema xmlns:xsd="http://www.w3.org/2001/XMLSchema" xmlns:xs="http://www.w3.org/2001/XMLSchema" xmlns:p="http://schemas.microsoft.com/office/2006/metadata/properties" xmlns:ns2="4311cd90-a515-4394-88f0-a2df95eb1329" xmlns:ns3="221e0c78-7440-4eae-806a-f293b9b76e1d" targetNamespace="http://schemas.microsoft.com/office/2006/metadata/properties" ma:root="true" ma:fieldsID="80ab7bbfc56f484a7b6d183647eeeba9" ns2:_="" ns3:_="">
    <xsd:import namespace="4311cd90-a515-4394-88f0-a2df95eb1329"/>
    <xsd:import namespace="221e0c78-7440-4eae-806a-f293b9b76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e0c78-7440-4eae-806a-f293b9b76e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c3e670-c854-4575-8373-9cc7fcead162}" ma:internalName="TaxCatchAll" ma:showField="CatchAllData" ma:web="221e0c78-7440-4eae-806a-f293b9b76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E2ECF-C9A9-4656-A68C-56E72691C877}">
  <ds:schemaRefs/>
</ds:datastoreItem>
</file>

<file path=customXml/itemProps10.xml><?xml version="1.0" encoding="utf-8"?>
<ds:datastoreItem xmlns:ds="http://schemas.openxmlformats.org/officeDocument/2006/customXml" ds:itemID="{9DD75359-EF71-486A-A8B4-8D03313E4706}">
  <ds:schemaRefs/>
</ds:datastoreItem>
</file>

<file path=customXml/itemProps2.xml><?xml version="1.0" encoding="utf-8"?>
<ds:datastoreItem xmlns:ds="http://schemas.openxmlformats.org/officeDocument/2006/customXml" ds:itemID="{84A41126-2F7D-45E0-8957-B36F56AC4D03}">
  <ds:schemaRefs>
    <ds:schemaRef ds:uri="http://schemas.microsoft.com/office/2006/metadata/properties"/>
    <ds:schemaRef ds:uri="http://schemas.microsoft.com/office/infopath/2007/PartnerControls"/>
    <ds:schemaRef ds:uri="221e0c78-7440-4eae-806a-f293b9b76e1d"/>
    <ds:schemaRef ds:uri="4311cd90-a515-4394-88f0-a2df95eb1329"/>
  </ds:schemaRefs>
</ds:datastoreItem>
</file>

<file path=customXml/itemProps3.xml><?xml version="1.0" encoding="utf-8"?>
<ds:datastoreItem xmlns:ds="http://schemas.openxmlformats.org/officeDocument/2006/customXml" ds:itemID="{D5E6B160-6305-4BD3-B769-4267B1F7C1EB}">
  <ds:schemaRefs/>
</ds:datastoreItem>
</file>

<file path=customXml/itemProps4.xml><?xml version="1.0" encoding="utf-8"?>
<ds:datastoreItem xmlns:ds="http://schemas.openxmlformats.org/officeDocument/2006/customXml" ds:itemID="{4B1A1E52-3791-4231-AB29-C68F80A58299}">
  <ds:schemaRefs/>
</ds:datastoreItem>
</file>

<file path=customXml/itemProps5.xml><?xml version="1.0" encoding="utf-8"?>
<ds:datastoreItem xmlns:ds="http://schemas.openxmlformats.org/officeDocument/2006/customXml" ds:itemID="{60A4117E-8D05-43F2-8AD7-5660DFEA6B2B}">
  <ds:schemaRefs/>
</ds:datastoreItem>
</file>

<file path=customXml/itemProps6.xml><?xml version="1.0" encoding="utf-8"?>
<ds:datastoreItem xmlns:ds="http://schemas.openxmlformats.org/officeDocument/2006/customXml" ds:itemID="{117E4ED4-AE87-4AEE-8F46-8E966E1FC74D}">
  <ds:schemaRefs/>
</ds:datastoreItem>
</file>

<file path=customXml/itemProps7.xml><?xml version="1.0" encoding="utf-8"?>
<ds:datastoreItem xmlns:ds="http://schemas.openxmlformats.org/officeDocument/2006/customXml" ds:itemID="{7BF0C7EF-04DD-42E2-B7F7-0B9418E59A9D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4DCAAEC4-5D0F-46EA-B091-8B6096B036F3}">
  <ds:schemaRefs/>
</ds:datastoreItem>
</file>

<file path=customXml/itemProps9.xml><?xml version="1.0" encoding="utf-8"?>
<ds:datastoreItem xmlns:ds="http://schemas.openxmlformats.org/officeDocument/2006/customXml" ds:itemID="{321A2039-3A6C-4CDB-B97B-D1524E8A9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221e0c78-7440-4eae-806a-f293b9b76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HAUHDEBCTRMTXHUKBZRVGRKQBXMLUP!CN_OR_016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 Gabriele</dc:creator>
  <cp:lastModifiedBy>Natalizio Francesca</cp:lastModifiedBy>
  <dcterms:created xsi:type="dcterms:W3CDTF">2022-01-24T11:57:34Z</dcterms:created>
  <dcterms:modified xsi:type="dcterms:W3CDTF">2026-05-18T15:06:42Z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GK_DBID">
    <vt:lpwstr>TGK_A2A_001</vt:lpwstr>
  </property>
  <property fmtid="{D5CDD505-2E9C-101B-9397-08002B2CF9AE}" pid="3" name="TGK_VERSION">
    <vt:lpwstr>33.0.0.10.tgk.20251009114616</vt:lpwstr>
  </property>
  <property fmtid="{D5CDD505-2E9C-101B-9397-08002B2CF9AE}" pid="4" name="TGK_DOCID">
    <vt:lpwstr>0a030ede-06b3-4551-8b1b-2ff4d04c34d0</vt:lpwstr>
  </property>
  <property fmtid="{D5CDD505-2E9C-101B-9397-08002B2CF9AE}" pid="5" name="TGK_STATUS">
    <vt:lpwstr>DB_NAV</vt:lpwstr>
  </property>
  <property fmtid="{D5CDD505-2E9C-101B-9397-08002B2CF9AE}" pid="6" name="MSIP_Label_2e1840fb-8939-4796-95d0-bc833736564d_Enabled">
    <vt:lpwstr>true</vt:lpwstr>
  </property>
  <property fmtid="{D5CDD505-2E9C-101B-9397-08002B2CF9AE}" pid="7" name="MSIP_Label_2e1840fb-8939-4796-95d0-bc833736564d_SetDate">
    <vt:lpwstr>2025-03-25T15:24:58Z</vt:lpwstr>
  </property>
  <property fmtid="{D5CDD505-2E9C-101B-9397-08002B2CF9AE}" pid="8" name="MSIP_Label_2e1840fb-8939-4796-95d0-bc833736564d_Method">
    <vt:lpwstr>Standard</vt:lpwstr>
  </property>
  <property fmtid="{D5CDD505-2E9C-101B-9397-08002B2CF9AE}" pid="9" name="MSIP_Label_2e1840fb-8939-4796-95d0-bc833736564d_Name">
    <vt:lpwstr>Confidential - Open Access</vt:lpwstr>
  </property>
  <property fmtid="{D5CDD505-2E9C-101B-9397-08002B2CF9AE}" pid="10" name="MSIP_Label_2e1840fb-8939-4796-95d0-bc833736564d_SiteId">
    <vt:lpwstr>513294a0-3e20-41b2-a970-6d30bf1546fa</vt:lpwstr>
  </property>
  <property fmtid="{D5CDD505-2E9C-101B-9397-08002B2CF9AE}" pid="11" name="MSIP_Label_2e1840fb-8939-4796-95d0-bc833736564d_ActionId">
    <vt:lpwstr>80f9899c-91f4-4a6a-9192-1c833ce00b1b</vt:lpwstr>
  </property>
  <property fmtid="{D5CDD505-2E9C-101B-9397-08002B2CF9AE}" pid="12" name="MSIP_Label_2e1840fb-8939-4796-95d0-bc833736564d_ContentBits">
    <vt:lpwstr>0</vt:lpwstr>
  </property>
  <property fmtid="{D5CDD505-2E9C-101B-9397-08002B2CF9AE}" pid="13" name="MSIP_Label_2e1840fb-8939-4796-95d0-bc833736564d_Tag">
    <vt:lpwstr>10, 3, 0, 1</vt:lpwstr>
  </property>
  <property fmtid="{D5CDD505-2E9C-101B-9397-08002B2CF9AE}" pid="14" name="checksum">
    <vt:filetime>2025-04-07T16:12:10Z</vt:filetime>
  </property>
  <property fmtid="{D5CDD505-2E9C-101B-9397-08002B2CF9AE}" pid="15" name="TGK_HIDDEN_RC">
    <vt:lpwstr>{9DD75359-EF71-486A-A8B4-8D03313E4706}</vt:lpwstr>
  </property>
  <property fmtid="{D5CDD505-2E9C-101B-9397-08002B2CF9AE}" pid="16" name="ContentTypeId">
    <vt:lpwstr>0x010100D0332EF9BE299948B331C7E9A7C59BFE</vt:lpwstr>
  </property>
  <property fmtid="{D5CDD505-2E9C-101B-9397-08002B2CF9AE}" pid="17" name="TGK_CUSTOM_XML">
    <vt:lpwstr>{4DCAAEC4-5D0F-46EA-B091-8B6096B036F3}</vt:lpwstr>
  </property>
  <property fmtid="{D5CDD505-2E9C-101B-9397-08002B2CF9AE}" pid="18" name="MediaServiceImageTags">
    <vt:lpwstr/>
  </property>
</Properties>
</file>